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26" yWindow="65426" windowWidth="19420" windowHeight="10420" activeTab="0"/>
  </bookViews>
  <sheets>
    <sheet name="8TH COVID-19 CROSSWALK" sheetId="1" r:id="rId1"/>
  </sheets>
  <externalReferences>
    <externalReference r:id="rId4"/>
    <externalReference r:id="rId5"/>
    <externalReference r:id="rId6"/>
    <externalReference r:id="rId7"/>
  </externalReferences>
  <definedNames>
    <definedName name="ADOPTED">'[1]Proposed vs Adopted'!$B$6:$P$134</definedName>
    <definedName name="Appropriation">'[2]2ND Q Appropriation'!$D$2:$H$136</definedName>
    <definedName name="CAPITAL">'[3]2021-2022 Adopted Index'!$B$138:$K$170</definedName>
    <definedName name="CapitalMetadata">'[1]2021-2022 METADATA ORIGINAL'!$A$146:$N$195</definedName>
    <definedName name="Essbase">'[4]Exec Final Appro'!$B$11:$P$30</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Index">'[3]2021-2022 Adopted Index'!$B$5:$K$133</definedName>
    <definedName name="Metadata">'[1]2021-2022 METADATA ORIGINAL'!$A$6:$M$140</definedName>
    <definedName name="_xlnm.Print_Area" localSheetId="0">'8TH COVID-19 CROSSWALK'!$A$2:$H$42</definedName>
    <definedName name="_xlnm.Print_Titles" localSheetId="0">'8TH COVID-19 CROSSWALK'!$3:$3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<sst xmlns="http://schemas.openxmlformats.org/spreadsheetml/2006/main" count="156" uniqueCount="114">
  <si>
    <t>8th COVID-19 Emergency Supplemental Crosswalk</t>
  </si>
  <si>
    <t>19210 Section</t>
  </si>
  <si>
    <t>Appro Name</t>
  </si>
  <si>
    <t>Appro No.</t>
  </si>
  <si>
    <t>Title</t>
  </si>
  <si>
    <t>Narrative</t>
  </si>
  <si>
    <t xml:space="preserve">Appropriation </t>
  </si>
  <si>
    <t xml:space="preserve">FTE </t>
  </si>
  <si>
    <t>SST/ TLT</t>
  </si>
  <si>
    <t>OFFICE OF PERFORMANCE, STRATEGY AND BUDGET</t>
  </si>
  <si>
    <t>A14000</t>
  </si>
  <si>
    <t>Virtual Hiring Hall</t>
  </si>
  <si>
    <t>PROSECUTING ATTORNEY</t>
  </si>
  <si>
    <t>A50000</t>
  </si>
  <si>
    <t>PAO COVID Backlog and COVID Recovery</t>
  </si>
  <si>
    <t>Fund term-limited employees and other costs to address COVID-related legal system backlog and operational challenges.</t>
  </si>
  <si>
    <t>SUPERIOR COURT</t>
  </si>
  <si>
    <t>A51000</t>
  </si>
  <si>
    <t>Superior Court COVID Backlog and COVID Recovery</t>
  </si>
  <si>
    <t xml:space="preserve">Fund term-limited employees and other costs to address COVID-related legal system backlog and operational challenges. </t>
  </si>
  <si>
    <t>DISTRICT COURT</t>
  </si>
  <si>
    <t>A53000</t>
  </si>
  <si>
    <t>District Court COVID Backlog and COVID Recovery</t>
  </si>
  <si>
    <t>Fund overtime, to hire term-limited employees, and for the infrastructure for processing District Court's COVID-19 case backlog.</t>
  </si>
  <si>
    <t>JUDICIAL ADMINISTRATION</t>
  </si>
  <si>
    <t>A54000</t>
  </si>
  <si>
    <t>DJA COVID Backlog and COVID Recovery</t>
  </si>
  <si>
    <t xml:space="preserve">JAIL HEALTH SERVICES </t>
  </si>
  <si>
    <t>A82000</t>
  </si>
  <si>
    <t xml:space="preserve">Vaccination Program </t>
  </si>
  <si>
    <t>Budget costs of administering vaccines to incarcerated individuals for April - December 2021. Costs include RNs, CNAs and corrections officers for screening, education, vaccine administration, support, supervision, and escorts. This request will be funded by the Vaccine Cares grant.</t>
  </si>
  <si>
    <t>ADULT AND JUVENILE DETENTION</t>
  </si>
  <si>
    <t>A91000</t>
  </si>
  <si>
    <t>COVID Operating Supplies, Quarantine Meals and PPE</t>
  </si>
  <si>
    <t>COVID Testing and Facility Decontamination</t>
  </si>
  <si>
    <t xml:space="preserve">Add budget for decontamination services and testing of staff following a COVID-19 outbreak in King County detention facilities in Spring 2021. </t>
  </si>
  <si>
    <t>PUBLIC DEFENSE</t>
  </si>
  <si>
    <t>A95000</t>
  </si>
  <si>
    <t>DPD COVID Backlog and COVID Recovery</t>
  </si>
  <si>
    <t xml:space="preserve">Fund labor, expert services, and other costs to address COVID-related legal system backlog and operational challenges. </t>
  </si>
  <si>
    <t>COMMUNITY AND HUMAN SERVICES ADMINISTRATION</t>
  </si>
  <si>
    <t>A93500</t>
  </si>
  <si>
    <t>Immigrant Community Support</t>
  </si>
  <si>
    <t>PUBLIC HEALTH</t>
  </si>
  <si>
    <t>A80000</t>
  </si>
  <si>
    <t xml:space="preserve">Federal and State Funding Adjustments </t>
  </si>
  <si>
    <t xml:space="preserve">Extend the Public Health response through December 2021. Includes a variety of revenue-backed grants and technical adjustments such as Care Coordination, ELC grant, CDC grant, and Vaccine Cares. </t>
  </si>
  <si>
    <t>HOUSING AND COMMUNITY DEVELOPMENT</t>
  </si>
  <si>
    <t>A35000</t>
  </si>
  <si>
    <t>HUD CDBG - CV III Reappropriation</t>
  </si>
  <si>
    <t xml:space="preserve">Reappropriate the HUD Community Development Block Grant, received as a direct allocation to the County in 2020. </t>
  </si>
  <si>
    <t>HUD CDBG - CV II State Allocation</t>
  </si>
  <si>
    <t>Appropriate the state allocation of a HUD Community Development Block Grant.</t>
  </si>
  <si>
    <t>ARPA - HOME Program</t>
  </si>
  <si>
    <t xml:space="preserve">Appropriate federal HOME Program funding. </t>
  </si>
  <si>
    <t>ARPA - Rental Assistance</t>
  </si>
  <si>
    <t xml:space="preserve">Appropriate federal Rental Assistance funding. </t>
  </si>
  <si>
    <t>Carryforward from EPRAP1</t>
  </si>
  <si>
    <t xml:space="preserve">Carryforward Emergency Rental Assistance funding. </t>
  </si>
  <si>
    <t>FACILITIES MANAGEMENT INTERNAL SERVICE</t>
  </si>
  <si>
    <t>A60100</t>
  </si>
  <si>
    <t>Civic Hotel Operating Costs (utilities, maintenance, cleaning.)</t>
  </si>
  <si>
    <t xml:space="preserve">Fund operating costs for the Civic Hotel through June 2022, including utilities, maintenance, and cleaning. These costs will be paid by DCHS existing $7.5 million line item budget approved in the 7th COVID supplemental. </t>
  </si>
  <si>
    <t>Facility Operating Costs</t>
  </si>
  <si>
    <t xml:space="preserve">Fund operating costs at County-run hotels and other sites. This proposal excludes the Civic Hotel, which is included as a separate proposal. </t>
  </si>
  <si>
    <t>KING COUNTY INFORMATION TECHNOLOGY SERVICES</t>
  </si>
  <si>
    <t>A43200</t>
  </si>
  <si>
    <t>Application Licenses to Support COVID-19 Activities</t>
  </si>
  <si>
    <t>Workstation Leases to Support Year-2 COVID-19 Activities</t>
  </si>
  <si>
    <t>Add budget for the cost of 2nd year workstation leases for laptops used by staff supporting COVID-19 testing and vaccination, as well as other KC employees who needed mobile devices for mandatory telecommuting.</t>
  </si>
  <si>
    <t>ASSESSMENTS</t>
  </si>
  <si>
    <t>A67000</t>
  </si>
  <si>
    <t>COVID-19 Overtime</t>
  </si>
  <si>
    <t xml:space="preserve">Add funding to cover overtime associated with COVID-19. COVID-19 business process safety protocols for appraisers have constrained standard field and office operations and staff have been directly affected by COVID-19. To meet mandated deadlines, overtime is used to cover the additional time it takes to complete work and to cover COVID-related absences. </t>
  </si>
  <si>
    <t>LONG TERM LEASES</t>
  </si>
  <si>
    <t>F3310</t>
  </si>
  <si>
    <t>SODO Lease Extension</t>
  </si>
  <si>
    <t>Hotel Restoration Needs Assessment</t>
  </si>
  <si>
    <t xml:space="preserve">Make a net zero budget adjustment to hire consultant to calculate cost estimates for tenant improvement work to restore Hotel facility and equipment to pre-County lease condition. Budget is being moved to Fund 3951. </t>
  </si>
  <si>
    <t>Warehouse Lease Continuation</t>
  </si>
  <si>
    <t>Civic Hotel Lease Extension</t>
  </si>
  <si>
    <t>Make technical adjustment that allows FMD to make lease payments.  The original budget is already approved in the DCHS $7.5 million budget proposal funded in the 7th COVID supplemental.</t>
  </si>
  <si>
    <t>Hotel Lease Extensions</t>
  </si>
  <si>
    <t>Fund County hotel leases through December 31, 2021, including Renton Red Lion and SeaTac Sleep-Inn.</t>
  </si>
  <si>
    <t>Hiawatha Lease Extension</t>
  </si>
  <si>
    <t xml:space="preserve">Adjust budget to extend Hiawatha lease that was set to expire on May 31.  This proposal covers leas costs from June 2021 through December 2022. </t>
  </si>
  <si>
    <t>BUILDING REPAIR AND REPLACEMENT</t>
  </si>
  <si>
    <t>F3951</t>
  </si>
  <si>
    <t>Make a net zero budget adjustment to hire consultant to calculate cost estimates for tenant improvement work to restore Hotel facility and equipment to pre-County lease condition. Budget is being moved from Fund 3310.</t>
  </si>
  <si>
    <t>End of Lease Hotel Restoration</t>
  </si>
  <si>
    <t>Appropriate construction costs to restore leased hotels to pre-County lease facility condition. This proposal includes facilities in Issaquah, Renton, and SeaTac.</t>
  </si>
  <si>
    <t>Aurora Trailer Site Repairs</t>
  </si>
  <si>
    <t xml:space="preserve">Fund water damage repairs to the Aurora trailer site. </t>
  </si>
  <si>
    <t>Total Operating</t>
  </si>
  <si>
    <t>Total CIP</t>
  </si>
  <si>
    <t>Total Amount</t>
  </si>
  <si>
    <t>Provide funding through the end of 2021 for previously unbudgeted COVID operating supplies, including specially pre-packaged quarantine meals and personal protective equipment for staff and inmates.</t>
  </si>
  <si>
    <t xml:space="preserve">Add budget for the cost of 2nd year licenses, namely: Zoom Video Communications for Large County Virtual Meetings ($205K), MS O365 G5 Licenses to support mass vaccination (275 licenses for a total of $166K), Power Platform Licenses for COVID applications ($174K), and Tableau licenses. </t>
  </si>
  <si>
    <t xml:space="preserve">Fund culturally and linguistically appropriate public health and social service outreach, case management, interpretation and Pandemic Unemployment Assistance application support to rideshare drivers and their families in King County, and prepare a report on disruptions to the transportation industry caused by COVID-19.  Funds will be awarded competitively to an organization who specializes in providing culturally and linguistically appropriate services to transportation network company drivers. </t>
  </si>
  <si>
    <t xml:space="preserve">Add funds to ensure an equitable recovery by creating capacity for community engagement, leadership training, racial justice advocacy, and strategic collaboration and thought partnership with decision makers. Funds will be awarded to an alliance of BIPOC organizations who are working in partnership with the County's Workforce Development Council. </t>
  </si>
  <si>
    <t>Recovery Corps</t>
  </si>
  <si>
    <t>TNC Driver Solidarity and Services Center Support</t>
  </si>
  <si>
    <t>Add funds for COVID-19 support for immigrant community that have not been able to access federal benefits.</t>
  </si>
  <si>
    <t>Expanding Access to Opportunity</t>
  </si>
  <si>
    <t xml:space="preserve">Support to Ensure Equitable Recovery and Reconciliation </t>
  </si>
  <si>
    <t xml:space="preserve">Support a ‘Recovery Corps’ to connect dislocated workers of color, bilingual workers and youth with in-demand jobs in prioritized sectors that can be connected to long-term career pathways that lead to better jobs and better pay. Funding will support workers affected by the COVID-19 pandemic through wrap-around services to provide basic needs, upskilling low wage workers, and job subsidies. Funds will be awarded competitively for equitably creating career pathways for adults and youth through demand-driven workforce and training programs. </t>
  </si>
  <si>
    <t xml:space="preserve">Fund a new virtual hiring hall to serve as a hub linking underrepresented workers, community organizations, labor, and employers. Workers will be offered both virtual and in-person multi-lingual  training.  </t>
  </si>
  <si>
    <t xml:space="preserve">Add budget for legal aid providers. </t>
  </si>
  <si>
    <t>Civil Legal Services</t>
  </si>
  <si>
    <t>Mass Vaccination Sites (FEMA)</t>
  </si>
  <si>
    <t xml:space="preserve">Add appropriation authority to continue the County's COVID-19 mass vaccination program, based on vaccine availability and need. The mass vaccination program funding comes from the State Department of Health, backed by FEMA. </t>
  </si>
  <si>
    <t xml:space="preserve">Fund SODO temporary shelter lease costs through December 31, 2021. </t>
  </si>
  <si>
    <t xml:space="preserve">Fund the continuation of 1st Avenue Warehouse lease and the Kent 43 Warehouse lease for the storage of PPE and other COVID-19-related equipment. </t>
  </si>
  <si>
    <t xml:space="preserve">Fund implementation of a regional economic recovery plan to build a more resilient and equitable economy for women and people of color. Funds will be awarded competitively to a public-private organization that leads regional economic development in King County.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</si>
</sst>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409]d\-mmm;@"/>
  </numFmts>
  <fonts count="6">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s>
  <fills count="5">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2" tint="-0.09996999800205231"/>
        <bgColor indexed="64"/>
      </patternFill>
    </fill>
  </fills>
  <borders count="4">
    <border>
      <left/>
      <right/>
      <top/>
      <bottom/>
      <diagonal/>
    </border>
    <border>
      <left/>
      <right/>
      <top/>
      <bottom style="thin"/>
    </border>
    <border>
      <left style="thin"/>
      <right style="thin"/>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29">
    <xf numFmtId="0" fontId="0" fillId="0" borderId="0" xfId="0"/>
    <xf numFmtId="164" fontId="0" fillId="0" borderId="1" xfId="18" applyNumberFormat="1" applyFont="1" applyBorder="1" applyAlignment="1">
      <alignment horizontal="center" vertical="center"/>
    </xf>
    <xf numFmtId="165" fontId="0" fillId="0" borderId="1" xfId="18" applyNumberFormat="1" applyFont="1" applyBorder="1" applyAlignment="1">
      <alignment vertical="center"/>
    </xf>
    <xf numFmtId="165" fontId="0" fillId="0" borderId="2" xfId="18" applyNumberFormat="1" applyFont="1" applyBorder="1" applyAlignment="1">
      <alignment vertical="center"/>
    </xf>
    <xf numFmtId="164" fontId="0" fillId="2" borderId="2" xfId="18" applyNumberFormat="1" applyFont="1" applyFill="1" applyBorder="1" applyAlignment="1">
      <alignment vertical="center"/>
    </xf>
    <xf numFmtId="166" fontId="0" fillId="3" borderId="2" xfId="16" applyNumberFormat="1" applyFont="1" applyFill="1" applyBorder="1" applyAlignment="1">
      <alignment horizontal="left" vertical="center" wrapText="1"/>
    </xf>
    <xf numFmtId="165" fontId="0" fillId="3" borderId="2" xfId="18" applyNumberFormat="1" applyFont="1" applyFill="1" applyBorder="1" applyAlignment="1">
      <alignment horizontal="left" vertical="center" wrapText="1"/>
    </xf>
    <xf numFmtId="0" fontId="2" fillId="3" borderId="3" xfId="0" applyFont="1" applyFill="1" applyBorder="1" applyAlignment="1">
      <alignment horizontal="left" vertical="center" wrapText="1"/>
    </xf>
    <xf numFmtId="164" fontId="0" fillId="0" borderId="0" xfId="18" applyNumberFormat="1" applyFont="1" applyAlignment="1">
      <alignment vertical="center"/>
    </xf>
    <xf numFmtId="165" fontId="0" fillId="0" borderId="0" xfId="18" applyNumberFormat="1" applyFont="1" applyAlignment="1">
      <alignment vertical="center"/>
    </xf>
    <xf numFmtId="164" fontId="0" fillId="0" borderId="0" xfId="18" applyNumberFormat="1" applyFont="1" applyAlignment="1">
      <alignment horizontal="right" vertical="center"/>
    </xf>
    <xf numFmtId="0" fontId="4" fillId="4" borderId="2" xfId="0" applyFont="1" applyFill="1" applyBorder="1" applyAlignment="1">
      <alignment horizontal="center" vertical="center" wrapText="1"/>
    </xf>
    <xf numFmtId="0" fontId="4" fillId="4" borderId="2" xfId="0" applyFont="1" applyFill="1" applyBorder="1" applyAlignment="1">
      <alignment vertical="center" wrapText="1"/>
    </xf>
    <xf numFmtId="0" fontId="5" fillId="0" borderId="2" xfId="0" applyFont="1" applyBorder="1" applyAlignment="1">
      <alignment vertical="center" wrapText="1"/>
    </xf>
    <xf numFmtId="167" fontId="5" fillId="2" borderId="2" xfId="0" applyNumberFormat="1" applyFont="1" applyFill="1" applyBorder="1" applyAlignment="1">
      <alignment horizontal="left" vertical="center" wrapText="1"/>
    </xf>
    <xf numFmtId="0" fontId="0" fillId="0" borderId="1" xfId="0" applyFont="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wrapText="1"/>
    </xf>
    <xf numFmtId="0" fontId="0" fillId="0" borderId="0" xfId="0" applyFont="1"/>
    <xf numFmtId="0" fontId="0" fillId="3" borderId="3"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left" vertical="center" wrapText="1"/>
    </xf>
    <xf numFmtId="0" fontId="4" fillId="4" borderId="2" xfId="0" applyFont="1" applyFill="1" applyBorder="1" applyAlignment="1">
      <alignment horizontal="left" vertical="center" wrapText="1"/>
    </xf>
    <xf numFmtId="0" fontId="0" fillId="2" borderId="2" xfId="0" applyFont="1" applyFill="1" applyBorder="1" applyAlignment="1">
      <alignment vertical="center" wrapText="1"/>
    </xf>
    <xf numFmtId="0" fontId="0" fillId="0" borderId="2" xfId="0" applyFont="1" applyFill="1" applyBorder="1" applyAlignment="1">
      <alignment vertical="center" wrapText="1"/>
    </xf>
    <xf numFmtId="0" fontId="3" fillId="2" borderId="1"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1">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sbfs0prpexe01\omb%20commons\Budget\Ord\21-22Ord\Adopted\2021-2022%20Proposed%20Vs%20Adopt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1-my.sharepoint.com\Budget\Ord\20-19Ord\2019_2020%202nd%20Year%203Q%20Ord%20Log.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kc1-my.sharepoint.com\Budget\Ord\StandAloneOrdinances\2021\8th%20COVID-19%20Supplemental\8th%20COVID%20Supplemental%20Tracker.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kc1-my.sharepoint.com\Budget\Ord\OmnibusOrdinance\2015%20Omnibus\2nd%20MidBi%20Collective\Old\SourceMidB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ed vs Adopted"/>
      <sheetName val="2021-2022 METADATA ORIGINAL"/>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arborview FY19"/>
      <sheetName val="Adopted Index (2)"/>
      <sheetName val="TCLA1 AND TCLA2"/>
      <sheetName val="1ST Q APPROPRIATION "/>
      <sheetName val="1ST OMNIBUS"/>
      <sheetName val="2ND OMNIBUS"/>
      <sheetName val="18835 Attachment A"/>
      <sheetName val="2nd Omnibus CIP"/>
      <sheetName val="Grant_Emergent 2019 thru 3rdQ"/>
      <sheetName val="Grant_Emergent_To_Ord_Log"/>
      <sheetName val="FCD 2020 Annual Budget"/>
      <sheetName val="COVID2"/>
      <sheetName val="18930 1st Omnibus CIP"/>
      <sheetName val="3RD Q Appropriation"/>
      <sheetName val="2ND COVID-19 CIP"/>
      <sheetName val="3RD COVID-19 ORD"/>
      <sheetName val="3RD COVID-19 CIP"/>
      <sheetName val="2ND Q Appropriation"/>
      <sheetName val="2019-2020 METADATA"/>
      <sheetName val="To ORD lOG"/>
      <sheetName val="OrdinanceAttachmentExcelFormat"/>
      <sheetName val="Master"/>
      <sheetName val="CIPMASTER"/>
      <sheetName val="2020 3RD Q ORD LOG"/>
      <sheetName val="2020 3RD Q CIP ORDLOG"/>
      <sheetName val="2020 3RD Q FTE_TLT LOG"/>
      <sheetName val="2019-2020 Ordinance List"/>
      <sheetName val="Project Detail"/>
      <sheetName val="4th COVID 19 ORD"/>
      <sheetName val="19157 4TH COVID C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D2" t="str">
            <v>Appropriation Code</v>
          </cell>
          <cell r="E2" t="str">
            <v>Appropriation Name</v>
          </cell>
          <cell r="F2" t="str">
            <v>Adopted Budget</v>
          </cell>
          <cell r="G2" t="str">
            <v>Revised Budget</v>
          </cell>
          <cell r="H2" t="str">
            <v>Actuals</v>
          </cell>
        </row>
        <row r="3">
          <cell r="D3" t="str">
            <v>A01000</v>
          </cell>
          <cell r="E3" t="str">
            <v>01000 - COUNTY COUNCIL</v>
          </cell>
          <cell r="F3">
            <v>3906927</v>
          </cell>
          <cell r="G3">
            <v>3906927</v>
          </cell>
          <cell r="H3">
            <v>2888356.75</v>
          </cell>
        </row>
        <row r="4">
          <cell r="D4" t="str">
            <v>A02000</v>
          </cell>
          <cell r="E4" t="str">
            <v>02000 - COUNCIL ADMINISTRATION</v>
          </cell>
          <cell r="F4">
            <v>34221342</v>
          </cell>
          <cell r="G4">
            <v>35614069</v>
          </cell>
          <cell r="H4">
            <v>26148733.2</v>
          </cell>
        </row>
        <row r="5">
          <cell r="D5" t="str">
            <v>A03000</v>
          </cell>
          <cell r="E5" t="str">
            <v>03000 - HEARING EXAMINER</v>
          </cell>
          <cell r="F5">
            <v>1266431</v>
          </cell>
          <cell r="G5">
            <v>1266431</v>
          </cell>
          <cell r="H5">
            <v>882583.18</v>
          </cell>
        </row>
        <row r="6">
          <cell r="D6" t="str">
            <v>A04000</v>
          </cell>
          <cell r="E6" t="str">
            <v>04000 - COUNTY AUDITOR</v>
          </cell>
          <cell r="F6">
            <v>5272113</v>
          </cell>
          <cell r="G6">
            <v>5317113</v>
          </cell>
          <cell r="H6">
            <v>3697852.59</v>
          </cell>
        </row>
        <row r="7">
          <cell r="D7" t="str">
            <v>A05000</v>
          </cell>
          <cell r="E7" t="str">
            <v>05000 - OMBUDS TAX ADVISOR</v>
          </cell>
          <cell r="F7">
            <v>3936526</v>
          </cell>
          <cell r="G7">
            <v>3936526</v>
          </cell>
          <cell r="H7">
            <v>2915840.63</v>
          </cell>
        </row>
        <row r="8">
          <cell r="D8" t="str">
            <v>A06000</v>
          </cell>
          <cell r="E8" t="str">
            <v>06000 - KING COUNTY CIVIC TELEVISION</v>
          </cell>
          <cell r="F8">
            <v>1378960</v>
          </cell>
          <cell r="G8">
            <v>1589540</v>
          </cell>
          <cell r="H8">
            <v>1104142.83</v>
          </cell>
        </row>
        <row r="9">
          <cell r="D9" t="str">
            <v>A07000</v>
          </cell>
          <cell r="E9" t="str">
            <v>07000 - BOARD OF APPEALS</v>
          </cell>
          <cell r="F9">
            <v>1923225</v>
          </cell>
          <cell r="G9">
            <v>1923225</v>
          </cell>
          <cell r="H9">
            <v>1465860.96</v>
          </cell>
        </row>
        <row r="10">
          <cell r="D10" t="str">
            <v>A08500</v>
          </cell>
          <cell r="E10" t="str">
            <v>08500 - OFFICE OF INDEP OVERSIGHT</v>
          </cell>
          <cell r="F10">
            <v>2683902</v>
          </cell>
          <cell r="G10">
            <v>2941891</v>
          </cell>
          <cell r="H10">
            <v>1946071.08</v>
          </cell>
        </row>
        <row r="11">
          <cell r="D11" t="str">
            <v>A08600</v>
          </cell>
          <cell r="E11" t="str">
            <v>08600 - DISTRICTING COMMITTEE</v>
          </cell>
          <cell r="F11">
            <v>235725</v>
          </cell>
          <cell r="G11">
            <v>235725</v>
          </cell>
          <cell r="H11">
            <v>265433.95</v>
          </cell>
        </row>
        <row r="12">
          <cell r="D12" t="str">
            <v>A08700</v>
          </cell>
          <cell r="E12" t="str">
            <v>08700 - OFFICE OF E AND F ANALYSIS</v>
          </cell>
          <cell r="F12">
            <v>1030525</v>
          </cell>
          <cell r="G12">
            <v>1110576</v>
          </cell>
          <cell r="H12">
            <v>812929.23</v>
          </cell>
        </row>
        <row r="13">
          <cell r="D13" t="str">
            <v>A08900</v>
          </cell>
          <cell r="E13" t="str">
            <v>08900 - FLOOD CONTROL DISTRICT ADMINISTRATION</v>
          </cell>
          <cell r="F13">
            <v>1085447</v>
          </cell>
          <cell r="G13">
            <v>1085447</v>
          </cell>
          <cell r="H13">
            <v>297940.22</v>
          </cell>
        </row>
        <row r="14">
          <cell r="D14" t="str">
            <v>A11000</v>
          </cell>
          <cell r="E14" t="str">
            <v>11000 - COUNTY EXECUTIVE</v>
          </cell>
          <cell r="F14">
            <v>617073</v>
          </cell>
          <cell r="G14">
            <v>617073</v>
          </cell>
          <cell r="H14">
            <v>477105.54</v>
          </cell>
        </row>
        <row r="15">
          <cell r="D15" t="str">
            <v>A12000</v>
          </cell>
          <cell r="E15" t="str">
            <v>12000 - OFFICE OF THE EXECUTIVE</v>
          </cell>
          <cell r="F15">
            <v>10454798</v>
          </cell>
          <cell r="G15">
            <v>10454798</v>
          </cell>
          <cell r="H15">
            <v>7929435.9</v>
          </cell>
        </row>
        <row r="16">
          <cell r="D16" t="str">
            <v>A14000</v>
          </cell>
          <cell r="E16" t="str">
            <v>14000 - OFFICE OF PERFORMANCE STRATEGY AND BUDGET</v>
          </cell>
          <cell r="F16">
            <v>26273732</v>
          </cell>
          <cell r="G16">
            <v>34878212</v>
          </cell>
          <cell r="H16">
            <v>18779134.03</v>
          </cell>
        </row>
        <row r="17">
          <cell r="D17" t="str">
            <v>A14100</v>
          </cell>
          <cell r="E17" t="str">
            <v>14100 - OFFICE OF EQUITY AND SOCIAL JUSTICE</v>
          </cell>
          <cell r="F17">
            <v>4073954</v>
          </cell>
          <cell r="G17">
            <v>7248954</v>
          </cell>
          <cell r="H17">
            <v>3495632.75</v>
          </cell>
        </row>
        <row r="18">
          <cell r="D18" t="str">
            <v>A15000</v>
          </cell>
          <cell r="E18" t="str">
            <v>15000 - FINANCE GF</v>
          </cell>
          <cell r="G18">
            <v>0</v>
          </cell>
          <cell r="H18">
            <v>36356.53</v>
          </cell>
        </row>
        <row r="19">
          <cell r="D19" t="str">
            <v>A20000</v>
          </cell>
          <cell r="E19" t="str">
            <v>20000 - SHERIFF</v>
          </cell>
          <cell r="F19">
            <v>398530502</v>
          </cell>
          <cell r="G19">
            <v>414759576</v>
          </cell>
          <cell r="H19">
            <v>304939225.35</v>
          </cell>
        </row>
        <row r="20">
          <cell r="D20" t="str">
            <v>A20500</v>
          </cell>
          <cell r="E20" t="str">
            <v>20500 - DRUG ENFORCEMENT FORFEITS</v>
          </cell>
          <cell r="F20">
            <v>1888644</v>
          </cell>
          <cell r="G20">
            <v>1888644</v>
          </cell>
          <cell r="H20">
            <v>792978.02</v>
          </cell>
        </row>
        <row r="21">
          <cell r="D21" t="str">
            <v>A21000</v>
          </cell>
          <cell r="E21" t="str">
            <v>21000 - SHERIFF OFFICE SUCCESSION PLANNING</v>
          </cell>
          <cell r="F21">
            <v>1000</v>
          </cell>
          <cell r="G21">
            <v>1000</v>
          </cell>
          <cell r="H21">
            <v>0</v>
          </cell>
        </row>
        <row r="22">
          <cell r="D22" t="str">
            <v>A40100</v>
          </cell>
          <cell r="E22" t="str">
            <v>40100 - OFFICE OF EMERGENCY MANAGEMENT</v>
          </cell>
          <cell r="F22">
            <v>6660175</v>
          </cell>
          <cell r="G22">
            <v>21345175</v>
          </cell>
          <cell r="H22">
            <v>14876098.24</v>
          </cell>
        </row>
        <row r="23">
          <cell r="D23" t="str">
            <v>A41700</v>
          </cell>
          <cell r="E23" t="str">
            <v>41700 - EXECUTIVE SERVICES ADMINISTRATION</v>
          </cell>
          <cell r="F23">
            <v>4791034</v>
          </cell>
          <cell r="G23">
            <v>4791034</v>
          </cell>
          <cell r="H23">
            <v>3351074.81</v>
          </cell>
        </row>
        <row r="24">
          <cell r="D24" t="str">
            <v>A42000</v>
          </cell>
          <cell r="E24" t="str">
            <v>42000 - OFFICE OF HUMAN RSRCES</v>
          </cell>
          <cell r="F24">
            <v>28818137</v>
          </cell>
          <cell r="G24">
            <v>28818137</v>
          </cell>
          <cell r="H24">
            <v>20703173.29</v>
          </cell>
        </row>
        <row r="25">
          <cell r="D25" t="str">
            <v>A42100</v>
          </cell>
          <cell r="E25" t="str">
            <v>42100 - LABOR RELATIONS</v>
          </cell>
          <cell r="F25">
            <v>7056840</v>
          </cell>
          <cell r="G25">
            <v>7056840</v>
          </cell>
          <cell r="H25">
            <v>4941495.59</v>
          </cell>
        </row>
        <row r="26">
          <cell r="D26" t="str">
            <v>A43700</v>
          </cell>
          <cell r="E26" t="str">
            <v>43700 - CABLE COMMUNICATIONS</v>
          </cell>
          <cell r="F26">
            <v>844308</v>
          </cell>
          <cell r="G26">
            <v>1134308</v>
          </cell>
          <cell r="H26">
            <v>470137.99</v>
          </cell>
        </row>
        <row r="27">
          <cell r="D27" t="str">
            <v>A44000</v>
          </cell>
          <cell r="E27" t="str">
            <v>44000 - REAL ESTATE SERVICES</v>
          </cell>
          <cell r="F27">
            <v>9403207</v>
          </cell>
          <cell r="G27">
            <v>10097544</v>
          </cell>
          <cell r="H27">
            <v>7802722.79</v>
          </cell>
        </row>
        <row r="28">
          <cell r="D28" t="str">
            <v>A47000</v>
          </cell>
          <cell r="E28" t="str">
            <v>47000 - RECORDS AND LICENSNG SERV.</v>
          </cell>
          <cell r="F28">
            <v>27473658</v>
          </cell>
          <cell r="G28">
            <v>27473658</v>
          </cell>
          <cell r="H28">
            <v>19166152.92</v>
          </cell>
        </row>
        <row r="29">
          <cell r="D29" t="str">
            <v>A50000</v>
          </cell>
          <cell r="E29" t="str">
            <v>50000 - PROSECUTING ATTORNEY</v>
          </cell>
          <cell r="F29">
            <v>159904667</v>
          </cell>
          <cell r="G29">
            <v>161472023</v>
          </cell>
          <cell r="H29">
            <v>119331789.11</v>
          </cell>
        </row>
        <row r="30">
          <cell r="D30" t="str">
            <v>A51000</v>
          </cell>
          <cell r="E30" t="str">
            <v>51000 - SUPERIOR COURT</v>
          </cell>
          <cell r="F30">
            <v>108418403</v>
          </cell>
          <cell r="G30">
            <v>115907245</v>
          </cell>
          <cell r="H30">
            <v>82896297.16</v>
          </cell>
        </row>
        <row r="31">
          <cell r="D31" t="str">
            <v>A53000</v>
          </cell>
          <cell r="E31" t="str">
            <v>53000 - DISTRICT COURT</v>
          </cell>
          <cell r="F31">
            <v>69880209</v>
          </cell>
          <cell r="G31">
            <v>72183323</v>
          </cell>
          <cell r="H31">
            <v>51665928.91</v>
          </cell>
        </row>
        <row r="32">
          <cell r="D32" t="str">
            <v>A53500</v>
          </cell>
          <cell r="E32" t="str">
            <v>53500 - ELECTIONS</v>
          </cell>
          <cell r="F32">
            <v>42022096</v>
          </cell>
          <cell r="G32">
            <v>42947928</v>
          </cell>
          <cell r="H32">
            <v>31903207.41</v>
          </cell>
        </row>
        <row r="33">
          <cell r="D33" t="str">
            <v>A54000</v>
          </cell>
          <cell r="E33" t="str">
            <v>54000 - JUDICIAL ADMINISTRATION</v>
          </cell>
          <cell r="F33">
            <v>48938476</v>
          </cell>
          <cell r="G33">
            <v>50421756</v>
          </cell>
          <cell r="H33">
            <v>37049621.49</v>
          </cell>
        </row>
        <row r="34">
          <cell r="D34" t="str">
            <v>A61000</v>
          </cell>
          <cell r="E34" t="str">
            <v>61000 - STATE EXAMINER</v>
          </cell>
          <cell r="F34">
            <v>2229786</v>
          </cell>
          <cell r="G34">
            <v>2229786</v>
          </cell>
          <cell r="H34">
            <v>1167681.56</v>
          </cell>
        </row>
        <row r="35">
          <cell r="D35" t="str">
            <v>A63000</v>
          </cell>
          <cell r="E35" t="str">
            <v>63000 - BOUNDARY REVIEW</v>
          </cell>
          <cell r="F35">
            <v>798199</v>
          </cell>
          <cell r="G35">
            <v>798199</v>
          </cell>
          <cell r="H35">
            <v>546343.49</v>
          </cell>
        </row>
        <row r="36">
          <cell r="D36" t="str">
            <v>A64500</v>
          </cell>
          <cell r="E36" t="str">
            <v>64500 - FEDERAL LOBBYING</v>
          </cell>
          <cell r="F36">
            <v>560000</v>
          </cell>
          <cell r="G36">
            <v>560000</v>
          </cell>
          <cell r="H36">
            <v>397435.2</v>
          </cell>
        </row>
        <row r="37">
          <cell r="D37" t="str">
            <v>A65000</v>
          </cell>
          <cell r="E37" t="str">
            <v>65000 - MEMBERSHIPS AND DUES</v>
          </cell>
          <cell r="F37">
            <v>1850000</v>
          </cell>
          <cell r="G37">
            <v>2474000</v>
          </cell>
          <cell r="H37">
            <v>1775255.45</v>
          </cell>
        </row>
        <row r="38">
          <cell r="D38" t="str">
            <v>A65600</v>
          </cell>
          <cell r="E38" t="str">
            <v>65600 - INTERNAL SUPPORT</v>
          </cell>
          <cell r="F38">
            <v>41692676</v>
          </cell>
          <cell r="G38">
            <v>42416676</v>
          </cell>
          <cell r="H38">
            <v>32483404.21</v>
          </cell>
        </row>
        <row r="39">
          <cell r="D39" t="str">
            <v>A67000</v>
          </cell>
          <cell r="E39" t="str">
            <v>67000 - ASSESSMENTS</v>
          </cell>
          <cell r="F39">
            <v>60192103</v>
          </cell>
          <cell r="G39">
            <v>60616201</v>
          </cell>
          <cell r="H39">
            <v>44712717.11</v>
          </cell>
        </row>
        <row r="40">
          <cell r="D40" t="str">
            <v>A69100</v>
          </cell>
          <cell r="E40" t="str">
            <v>69100 - GF TRANSFER TO DEBT SERVICE</v>
          </cell>
          <cell r="F40">
            <v>60019998</v>
          </cell>
          <cell r="G40">
            <v>60019998</v>
          </cell>
          <cell r="H40">
            <v>53767701.51</v>
          </cell>
        </row>
        <row r="41">
          <cell r="D41" t="str">
            <v>A69200</v>
          </cell>
          <cell r="E41" t="str">
            <v>69200 - GF TRANSFER TO DLS</v>
          </cell>
          <cell r="F41">
            <v>4858024</v>
          </cell>
          <cell r="G41">
            <v>5831377</v>
          </cell>
          <cell r="H41">
            <v>3266608</v>
          </cell>
        </row>
        <row r="42">
          <cell r="D42" t="str">
            <v>A69400</v>
          </cell>
          <cell r="E42" t="str">
            <v>69400 - GF TRANSFER TO DCHS</v>
          </cell>
          <cell r="F42">
            <v>23856000</v>
          </cell>
          <cell r="G42">
            <v>26518000</v>
          </cell>
          <cell r="H42">
            <v>20108639.5</v>
          </cell>
        </row>
        <row r="43">
          <cell r="D43" t="str">
            <v>A69500</v>
          </cell>
          <cell r="E43" t="str">
            <v>69500 - GF TRANSFER TO DES</v>
          </cell>
          <cell r="F43">
            <v>5967800</v>
          </cell>
          <cell r="G43">
            <v>10961085</v>
          </cell>
          <cell r="H43">
            <v>4935859</v>
          </cell>
        </row>
        <row r="44">
          <cell r="D44" t="str">
            <v>A69600</v>
          </cell>
          <cell r="E44" t="str">
            <v>69600 - GF TRANSFER TO DPH</v>
          </cell>
          <cell r="F44">
            <v>53728524</v>
          </cell>
          <cell r="G44">
            <v>54688343</v>
          </cell>
          <cell r="H44">
            <v>40940408.5</v>
          </cell>
        </row>
        <row r="45">
          <cell r="D45" t="str">
            <v>A69700</v>
          </cell>
          <cell r="E45" t="str">
            <v>69700 - GF TRANSFER TO DNRP</v>
          </cell>
          <cell r="F45">
            <v>5134000</v>
          </cell>
          <cell r="G45">
            <v>5448795</v>
          </cell>
          <cell r="H45">
            <v>3110589.74</v>
          </cell>
        </row>
        <row r="46">
          <cell r="D46" t="str">
            <v>A69800</v>
          </cell>
          <cell r="E46" t="str">
            <v>69800 - GF TRANSFER TO KCIT</v>
          </cell>
          <cell r="F46">
            <v>4873767</v>
          </cell>
          <cell r="G46">
            <v>8054640</v>
          </cell>
          <cell r="H46">
            <v>3341563.8</v>
          </cell>
        </row>
        <row r="47">
          <cell r="D47" t="str">
            <v>A69900</v>
          </cell>
          <cell r="E47" t="str">
            <v>69900 - GF CIP TRANSFER TO DES</v>
          </cell>
          <cell r="F47">
            <v>1697011</v>
          </cell>
          <cell r="G47">
            <v>32845191</v>
          </cell>
          <cell r="H47">
            <v>7509111.36</v>
          </cell>
        </row>
        <row r="48">
          <cell r="D48" t="str">
            <v>A82000</v>
          </cell>
          <cell r="E48" t="str">
            <v>82000 - JAIL HEALTH SERVICES</v>
          </cell>
          <cell r="F48">
            <v>79697773</v>
          </cell>
          <cell r="G48">
            <v>81472847</v>
          </cell>
          <cell r="H48">
            <v>61783207.88</v>
          </cell>
        </row>
        <row r="49">
          <cell r="D49" t="str">
            <v>A87000</v>
          </cell>
          <cell r="E49" t="str">
            <v>87000 - MEDICAL EXAMINER</v>
          </cell>
          <cell r="F49">
            <v>13878398</v>
          </cell>
          <cell r="G49">
            <v>14165594</v>
          </cell>
          <cell r="H49">
            <v>10479763.37</v>
          </cell>
        </row>
        <row r="50">
          <cell r="D50" t="str">
            <v>A91000</v>
          </cell>
          <cell r="E50" t="str">
            <v>91000 - ADULT AND JUVENILE DETENTION CX</v>
          </cell>
          <cell r="F50">
            <v>323129439</v>
          </cell>
          <cell r="G50">
            <v>325721089</v>
          </cell>
          <cell r="H50">
            <v>251432099.66</v>
          </cell>
        </row>
        <row r="51">
          <cell r="D51" t="str">
            <v>A95000</v>
          </cell>
          <cell r="E51" t="str">
            <v>95000 - PUBLIC DEFENSE</v>
          </cell>
          <cell r="F51">
            <v>147846399</v>
          </cell>
          <cell r="G51">
            <v>150956985</v>
          </cell>
          <cell r="H51">
            <v>117258291.69</v>
          </cell>
        </row>
        <row r="52">
          <cell r="D52" t="str">
            <v>A91400</v>
          </cell>
          <cell r="E52" t="str">
            <v>91400 - INMATE WELFARE ADMIN</v>
          </cell>
          <cell r="F52">
            <v>2729893</v>
          </cell>
          <cell r="G52">
            <v>2729893</v>
          </cell>
          <cell r="H52">
            <v>2396903.33</v>
          </cell>
        </row>
        <row r="53">
          <cell r="D53" t="str">
            <v>A91500</v>
          </cell>
          <cell r="E53" t="str">
            <v>91500 - JUVENILE INMATE WELFARE</v>
          </cell>
          <cell r="F53">
            <v>8000</v>
          </cell>
          <cell r="G53">
            <v>8000</v>
          </cell>
          <cell r="H53">
            <v>6442.11</v>
          </cell>
        </row>
        <row r="54">
          <cell r="D54" t="str">
            <v>A73000</v>
          </cell>
          <cell r="E54" t="str">
            <v>73000 - ROADS</v>
          </cell>
          <cell r="F54">
            <v>216414023</v>
          </cell>
          <cell r="G54">
            <v>219665809</v>
          </cell>
          <cell r="H54">
            <v>147792528.86</v>
          </cell>
        </row>
        <row r="55">
          <cell r="D55" t="str">
            <v>A73400</v>
          </cell>
          <cell r="E55" t="str">
            <v>73400 - ROADS CONSTRUCTION TRANS</v>
          </cell>
          <cell r="F55">
            <v>29440000</v>
          </cell>
          <cell r="G55">
            <v>29440000</v>
          </cell>
          <cell r="H55">
            <v>22205000</v>
          </cell>
        </row>
        <row r="56">
          <cell r="D56" t="str">
            <v>A71500</v>
          </cell>
          <cell r="E56" t="str">
            <v>71500 - SW LF POST CLOSURE MAINT</v>
          </cell>
          <cell r="F56">
            <v>3881632</v>
          </cell>
          <cell r="G56">
            <v>3881632</v>
          </cell>
          <cell r="H56">
            <v>2352685.36</v>
          </cell>
        </row>
        <row r="57">
          <cell r="D57" t="str">
            <v>A48000</v>
          </cell>
          <cell r="E57" t="str">
            <v>48000 - VETERANS SERVICES</v>
          </cell>
          <cell r="F57">
            <v>6516104</v>
          </cell>
          <cell r="G57">
            <v>6516104</v>
          </cell>
          <cell r="H57">
            <v>4103906.48</v>
          </cell>
        </row>
        <row r="58">
          <cell r="D58" t="str">
            <v>A92000</v>
          </cell>
          <cell r="E58" t="str">
            <v>92000 - DEVELOPMENTL DISABILITIES</v>
          </cell>
          <cell r="F58">
            <v>110435020</v>
          </cell>
          <cell r="G58">
            <v>113302377</v>
          </cell>
          <cell r="H58">
            <v>61675982.45</v>
          </cell>
        </row>
        <row r="59">
          <cell r="D59" t="str">
            <v>A93500</v>
          </cell>
          <cell r="E59" t="str">
            <v>93500 - COMM AND HUMAN SVCS ADMIN</v>
          </cell>
          <cell r="F59">
            <v>16465639</v>
          </cell>
          <cell r="G59">
            <v>16665639</v>
          </cell>
          <cell r="H59">
            <v>13045426.27</v>
          </cell>
        </row>
        <row r="60">
          <cell r="D60" t="str">
            <v>A47100</v>
          </cell>
          <cell r="E60" t="str">
            <v>47100 - RECORDERS OPERATION AND MAINTENANCE</v>
          </cell>
          <cell r="F60">
            <v>3952404</v>
          </cell>
          <cell r="G60">
            <v>3952404</v>
          </cell>
          <cell r="H60">
            <v>2427495.27</v>
          </cell>
        </row>
        <row r="61">
          <cell r="D61" t="str">
            <v>A43100</v>
          </cell>
          <cell r="E61" t="str">
            <v>43100 - ENHANCED 911</v>
          </cell>
          <cell r="F61">
            <v>58596622</v>
          </cell>
          <cell r="G61">
            <v>58596622</v>
          </cell>
          <cell r="H61">
            <v>27777227.66</v>
          </cell>
        </row>
        <row r="62">
          <cell r="D62" t="str">
            <v>A92400</v>
          </cell>
          <cell r="E62" t="str">
            <v>92400 - BEHAVIORAL HEALTH</v>
          </cell>
          <cell r="F62">
            <v>683897539</v>
          </cell>
          <cell r="G62">
            <v>690027793</v>
          </cell>
          <cell r="H62">
            <v>431115016.48</v>
          </cell>
        </row>
        <row r="63">
          <cell r="D63" t="str">
            <v>A58300</v>
          </cell>
          <cell r="E63" t="str">
            <v>58300 - JUDICIAL ADMIN MIDD</v>
          </cell>
          <cell r="F63">
            <v>3502197</v>
          </cell>
          <cell r="G63">
            <v>3532595</v>
          </cell>
          <cell r="H63">
            <v>2568496.97</v>
          </cell>
        </row>
        <row r="64">
          <cell r="D64" t="str">
            <v>A68800</v>
          </cell>
          <cell r="E64" t="str">
            <v>68800 - PROSECUTING ATTORNEY MIDD</v>
          </cell>
          <cell r="F64">
            <v>2831524</v>
          </cell>
          <cell r="G64">
            <v>2831524</v>
          </cell>
          <cell r="H64">
            <v>1970932.92</v>
          </cell>
        </row>
        <row r="65">
          <cell r="D65" t="str">
            <v>A78300</v>
          </cell>
          <cell r="E65" t="str">
            <v>78300 - SUPERIOR COURT MIDD</v>
          </cell>
          <cell r="F65">
            <v>4859676</v>
          </cell>
          <cell r="G65">
            <v>4859676</v>
          </cell>
          <cell r="H65">
            <v>3358058.25</v>
          </cell>
        </row>
        <row r="66">
          <cell r="D66" t="str">
            <v>A98300</v>
          </cell>
          <cell r="E66" t="str">
            <v>98300 - DPD MIDD</v>
          </cell>
          <cell r="F66">
            <v>5642452</v>
          </cell>
          <cell r="G66">
            <v>5642452</v>
          </cell>
          <cell r="H66">
            <v>3420058.22</v>
          </cell>
        </row>
        <row r="67">
          <cell r="D67" t="str">
            <v>A98400</v>
          </cell>
          <cell r="E67" t="str">
            <v>98400 - DISTRICT COURT MIDD</v>
          </cell>
          <cell r="F67">
            <v>3785451</v>
          </cell>
          <cell r="G67">
            <v>4019487</v>
          </cell>
          <cell r="H67">
            <v>2687008.37</v>
          </cell>
        </row>
        <row r="68">
          <cell r="D68" t="str">
            <v>A99000</v>
          </cell>
          <cell r="E68" t="str">
            <v>99000 - MIDD</v>
          </cell>
          <cell r="F68">
            <v>137965260</v>
          </cell>
          <cell r="G68">
            <v>138965260</v>
          </cell>
          <cell r="H68">
            <v>92109498.24</v>
          </cell>
        </row>
        <row r="69">
          <cell r="D69" t="str">
            <v>A11900</v>
          </cell>
          <cell r="E69" t="str">
            <v>11900 - VETERANS SENIORS &amp; HUMAN SVCS LEVY</v>
          </cell>
          <cell r="F69">
            <v>109610131</v>
          </cell>
          <cell r="G69">
            <v>112968981</v>
          </cell>
          <cell r="H69">
            <v>62709272.3</v>
          </cell>
        </row>
        <row r="70">
          <cell r="D70" t="str">
            <v>A30100</v>
          </cell>
          <cell r="E70" t="str">
            <v>30100 - ARTS AND CULTURAL DEVELOPMENT</v>
          </cell>
          <cell r="F70">
            <v>7752240</v>
          </cell>
          <cell r="G70">
            <v>29752240</v>
          </cell>
          <cell r="H70">
            <v>14335413.47</v>
          </cell>
        </row>
        <row r="71">
          <cell r="D71" t="str">
            <v>A83000</v>
          </cell>
          <cell r="E71" t="str">
            <v>83000 - EMERGENCY MEDICAL SVCS</v>
          </cell>
          <cell r="F71">
            <v>94713986</v>
          </cell>
          <cell r="G71">
            <v>191077423</v>
          </cell>
          <cell r="H71">
            <v>119014393.18</v>
          </cell>
        </row>
        <row r="72">
          <cell r="D72" t="str">
            <v>A74100</v>
          </cell>
          <cell r="E72" t="str">
            <v>74100 - WATER AND LAND RESOURCES</v>
          </cell>
          <cell r="F72">
            <v>74621879</v>
          </cell>
          <cell r="G72">
            <v>75430707</v>
          </cell>
          <cell r="H72">
            <v>51912368.97</v>
          </cell>
        </row>
        <row r="73">
          <cell r="D73" t="str">
            <v>A84500</v>
          </cell>
          <cell r="E73" t="str">
            <v>84500 - WATER AND LAND RESOURCES SWM</v>
          </cell>
          <cell r="F73">
            <v>81764956.82</v>
          </cell>
          <cell r="G73">
            <v>83888172.82</v>
          </cell>
          <cell r="H73">
            <v>54512436.29</v>
          </cell>
        </row>
        <row r="74">
          <cell r="D74" t="str">
            <v>A20800</v>
          </cell>
          <cell r="E74" t="str">
            <v>20800 - AUTO FINGERPRINT IDENT</v>
          </cell>
          <cell r="F74">
            <v>43745127</v>
          </cell>
          <cell r="G74">
            <v>50863161</v>
          </cell>
          <cell r="H74">
            <v>34794532.34</v>
          </cell>
        </row>
        <row r="75">
          <cell r="D75" t="str">
            <v>A86000</v>
          </cell>
          <cell r="E75" t="str">
            <v>86000 - LOCAL HAZARDOUS WASTE</v>
          </cell>
          <cell r="F75">
            <v>41743839</v>
          </cell>
          <cell r="G75">
            <v>41743839</v>
          </cell>
          <cell r="H75">
            <v>19520390.04</v>
          </cell>
        </row>
        <row r="76">
          <cell r="D76" t="str">
            <v>A35500</v>
          </cell>
          <cell r="E76" t="str">
            <v>35500 - YOUTH AND AMATEUR SPORTS FUND</v>
          </cell>
          <cell r="F76">
            <v>9357900</v>
          </cell>
          <cell r="G76">
            <v>20264170</v>
          </cell>
          <cell r="H76">
            <v>7272308.11</v>
          </cell>
        </row>
        <row r="77">
          <cell r="D77" t="str">
            <v>A38400</v>
          </cell>
          <cell r="E77" t="str">
            <v>38400 - NOXIOUS WEED CONTROL PROGRAM</v>
          </cell>
          <cell r="F77">
            <v>9028580</v>
          </cell>
          <cell r="G77">
            <v>9028580</v>
          </cell>
          <cell r="H77">
            <v>5141226.89</v>
          </cell>
        </row>
        <row r="78">
          <cell r="D78" t="str">
            <v>A32510</v>
          </cell>
          <cell r="E78" t="str">
            <v>32510 - PLANNING AND PERMITTING</v>
          </cell>
          <cell r="F78">
            <v>30590769</v>
          </cell>
          <cell r="G78">
            <v>30590769</v>
          </cell>
          <cell r="H78">
            <v>22378066.26</v>
          </cell>
        </row>
        <row r="79">
          <cell r="D79" t="str">
            <v>A52500</v>
          </cell>
          <cell r="E79" t="str">
            <v>52500 - PERMITTING DIVISION ABATEMENT</v>
          </cell>
          <cell r="F79">
            <v>598373</v>
          </cell>
          <cell r="G79">
            <v>598373</v>
          </cell>
          <cell r="H79">
            <v>456438.96</v>
          </cell>
        </row>
        <row r="80">
          <cell r="D80" t="str">
            <v>A32530</v>
          </cell>
          <cell r="E80" t="str">
            <v>32530 - GENERAL PUBLIC SERVICES</v>
          </cell>
          <cell r="F80">
            <v>4519045</v>
          </cell>
          <cell r="G80">
            <v>4680045</v>
          </cell>
          <cell r="H80">
            <v>3512251.18</v>
          </cell>
        </row>
        <row r="81">
          <cell r="D81" t="str">
            <v>A77000</v>
          </cell>
          <cell r="E81" t="str">
            <v>77000 - DEPARTMENT LOCAL SERVICES</v>
          </cell>
          <cell r="F81">
            <v>8197919</v>
          </cell>
          <cell r="G81">
            <v>12455594</v>
          </cell>
          <cell r="H81">
            <v>5698148.69</v>
          </cell>
        </row>
        <row r="82">
          <cell r="D82" t="str">
            <v>A60150</v>
          </cell>
          <cell r="E82" t="str">
            <v>60150 - FMD PARKING FACILITIES</v>
          </cell>
          <cell r="F82">
            <v>8871272</v>
          </cell>
          <cell r="G82">
            <v>8871272</v>
          </cell>
          <cell r="H82">
            <v>5890594.69</v>
          </cell>
        </row>
        <row r="83">
          <cell r="D83" t="str">
            <v>A88800</v>
          </cell>
          <cell r="E83" t="str">
            <v>88800 - COMMUNITY SERVICES OPERATING</v>
          </cell>
          <cell r="F83">
            <v>12948149</v>
          </cell>
          <cell r="G83">
            <v>39325067</v>
          </cell>
          <cell r="H83">
            <v>10085956.29</v>
          </cell>
        </row>
        <row r="84">
          <cell r="D84" t="str">
            <v>A53400</v>
          </cell>
          <cell r="E84" t="str">
            <v>53400 - REGIONAL ANIMAL SERVICES</v>
          </cell>
          <cell r="F84">
            <v>15457987</v>
          </cell>
          <cell r="G84">
            <v>15457987</v>
          </cell>
          <cell r="H84">
            <v>10857302.72</v>
          </cell>
        </row>
        <row r="85">
          <cell r="D85" t="str">
            <v>A53800</v>
          </cell>
          <cell r="E85" t="str">
            <v>53800 - ANIMAL BEQUESTS</v>
          </cell>
          <cell r="F85">
            <v>380000</v>
          </cell>
          <cell r="G85">
            <v>380000</v>
          </cell>
          <cell r="H85">
            <v>189927.42</v>
          </cell>
        </row>
        <row r="86">
          <cell r="D86" t="str">
            <v>A64000</v>
          </cell>
          <cell r="E86" t="str">
            <v>64000 - PARKS</v>
          </cell>
          <cell r="F86">
            <v>48493752</v>
          </cell>
          <cell r="G86">
            <v>102475838</v>
          </cell>
          <cell r="H86">
            <v>67759961.95</v>
          </cell>
        </row>
        <row r="87">
          <cell r="D87" t="str">
            <v>A64200</v>
          </cell>
          <cell r="E87" t="str">
            <v>64200 - PARKS OPEN SPACE AND TRAILS LEVY</v>
          </cell>
          <cell r="F87">
            <v>77274987</v>
          </cell>
          <cell r="G87">
            <v>79655787</v>
          </cell>
          <cell r="H87">
            <v>40885449.16</v>
          </cell>
        </row>
        <row r="88">
          <cell r="D88" t="str">
            <v>A84600</v>
          </cell>
          <cell r="E88" t="str">
            <v>84600 - HISTORIC PRESVATN PRGM</v>
          </cell>
          <cell r="F88">
            <v>1178718</v>
          </cell>
          <cell r="G88">
            <v>1178718</v>
          </cell>
          <cell r="H88">
            <v>876809.16</v>
          </cell>
        </row>
        <row r="89">
          <cell r="D89" t="str">
            <v>A93700</v>
          </cell>
          <cell r="E89" t="str">
            <v>93700 - BEST STARTS FOR KIDS LEVY</v>
          </cell>
          <cell r="F89">
            <v>168378224</v>
          </cell>
          <cell r="G89">
            <v>204973543</v>
          </cell>
          <cell r="H89">
            <v>143098031.19</v>
          </cell>
        </row>
        <row r="90">
          <cell r="D90" t="str">
            <v>A15100</v>
          </cell>
          <cell r="E90" t="str">
            <v>15100 - PSERN LEVY</v>
          </cell>
          <cell r="F90">
            <v>67317031</v>
          </cell>
          <cell r="G90">
            <v>67317031</v>
          </cell>
          <cell r="H90">
            <v>33649656</v>
          </cell>
        </row>
        <row r="91">
          <cell r="D91" t="str">
            <v>A56100</v>
          </cell>
          <cell r="E91" t="str">
            <v>56100 - FLOOD CONTROL DISTRICT</v>
          </cell>
          <cell r="F91">
            <v>137036215</v>
          </cell>
          <cell r="G91">
            <v>243295830</v>
          </cell>
          <cell r="H91">
            <v>15118814.85</v>
          </cell>
        </row>
        <row r="92">
          <cell r="D92" t="str">
            <v>A38200</v>
          </cell>
          <cell r="E92" t="str">
            <v>38200 - DNRP ADMINISTRATION</v>
          </cell>
          <cell r="F92">
            <v>15917185</v>
          </cell>
          <cell r="G92">
            <v>16179185</v>
          </cell>
          <cell r="H92">
            <v>11715257.05</v>
          </cell>
        </row>
        <row r="93">
          <cell r="D93" t="str">
            <v>A80000</v>
          </cell>
          <cell r="E93" t="str">
            <v>80000 - PUBLIC HEALTH</v>
          </cell>
          <cell r="F93">
            <v>419006971</v>
          </cell>
          <cell r="G93">
            <v>487747219.63</v>
          </cell>
          <cell r="H93">
            <v>309779875.27</v>
          </cell>
        </row>
        <row r="94">
          <cell r="D94" t="str">
            <v>A76000</v>
          </cell>
          <cell r="E94" t="str">
            <v>76000 - INTERCOUNTY RIVER IMPROVEMENT</v>
          </cell>
          <cell r="F94">
            <v>135396</v>
          </cell>
          <cell r="G94">
            <v>135396</v>
          </cell>
          <cell r="H94">
            <v>48100</v>
          </cell>
        </row>
        <row r="95">
          <cell r="D95" t="str">
            <v>A85000</v>
          </cell>
          <cell r="E95" t="str">
            <v>85000 - ENVIRON HEALTH SERVICES</v>
          </cell>
          <cell r="F95">
            <v>62740992</v>
          </cell>
          <cell r="G95">
            <v>63832740</v>
          </cell>
          <cell r="H95">
            <v>42368180.35</v>
          </cell>
        </row>
        <row r="96">
          <cell r="D96" t="str">
            <v>A89000</v>
          </cell>
          <cell r="E96" t="str">
            <v>89000 - PUBLIC HEALTH ADMIN</v>
          </cell>
          <cell r="F96">
            <v>33120816</v>
          </cell>
          <cell r="G96">
            <v>33120816</v>
          </cell>
          <cell r="H96">
            <v>24601897.51</v>
          </cell>
        </row>
        <row r="97">
          <cell r="D97" t="str">
            <v>A20300</v>
          </cell>
          <cell r="E97" t="str">
            <v>20300 - SHERIFF GRANTS</v>
          </cell>
          <cell r="F97">
            <v>4602049</v>
          </cell>
          <cell r="G97">
            <v>4602049</v>
          </cell>
          <cell r="H97">
            <v>1223898.41</v>
          </cell>
        </row>
        <row r="98">
          <cell r="D98" t="str">
            <v>A40300</v>
          </cell>
          <cell r="E98" t="str">
            <v>40300 - EXECUTIVE ADMIN 214 GRANT</v>
          </cell>
          <cell r="F98">
            <v>34028306</v>
          </cell>
          <cell r="G98">
            <v>34028306</v>
          </cell>
          <cell r="H98">
            <v>4586621.7</v>
          </cell>
        </row>
        <row r="99">
          <cell r="D99" t="str">
            <v>A50300</v>
          </cell>
          <cell r="E99" t="str">
            <v>50300 - PROSECUTOR GRANTS</v>
          </cell>
          <cell r="F99">
            <v>6695150</v>
          </cell>
          <cell r="G99">
            <v>6695150</v>
          </cell>
          <cell r="H99">
            <v>3453255.05</v>
          </cell>
        </row>
        <row r="100">
          <cell r="D100" t="str">
            <v>A51300</v>
          </cell>
          <cell r="E100" t="str">
            <v>51300 - SUPERIOR COURT GRANTS</v>
          </cell>
          <cell r="F100">
            <v>10313500</v>
          </cell>
          <cell r="G100">
            <v>10313500</v>
          </cell>
          <cell r="H100">
            <v>7142547.07</v>
          </cell>
        </row>
        <row r="101">
          <cell r="D101" t="str">
            <v>A54300</v>
          </cell>
          <cell r="E101" t="str">
            <v>54300 - JUDICIAL ADMINISTRATION GRANTS</v>
          </cell>
          <cell r="F101">
            <v>354722</v>
          </cell>
          <cell r="G101">
            <v>354722</v>
          </cell>
          <cell r="H101">
            <v>278734.68</v>
          </cell>
        </row>
        <row r="102">
          <cell r="D102" t="str">
            <v>A99300</v>
          </cell>
          <cell r="E102" t="str">
            <v>99300 - NON DEPARTMENTAL GRANTS</v>
          </cell>
          <cell r="F102">
            <v>6010000</v>
          </cell>
          <cell r="G102">
            <v>6010000</v>
          </cell>
          <cell r="H102">
            <v>329522.58</v>
          </cell>
        </row>
        <row r="103">
          <cell r="D103" t="str">
            <v>A93600</v>
          </cell>
          <cell r="E103" t="str">
            <v>93600 - EMPLOYMENT EDUCATION RESOURCE</v>
          </cell>
          <cell r="F103">
            <v>35435978</v>
          </cell>
          <cell r="G103">
            <v>37624978</v>
          </cell>
          <cell r="H103">
            <v>24180921.33</v>
          </cell>
        </row>
        <row r="104">
          <cell r="D104" t="str">
            <v>A35000</v>
          </cell>
          <cell r="E104" t="str">
            <v>35000 - FEDERAL HSG AND CMTY DEV</v>
          </cell>
          <cell r="F104">
            <v>347797501</v>
          </cell>
          <cell r="G104">
            <v>359045238</v>
          </cell>
          <cell r="H104">
            <v>163895737.86</v>
          </cell>
        </row>
        <row r="105">
          <cell r="D105" t="str">
            <v>A72000</v>
          </cell>
          <cell r="E105" t="str">
            <v>72000 - SOLID WASTE</v>
          </cell>
          <cell r="F105">
            <v>318685867</v>
          </cell>
          <cell r="G105">
            <v>317418281</v>
          </cell>
          <cell r="H105">
            <v>206012366.29</v>
          </cell>
        </row>
        <row r="106">
          <cell r="D106" t="str">
            <v>A71000</v>
          </cell>
          <cell r="E106" t="str">
            <v>71000 - AIRPORT</v>
          </cell>
          <cell r="F106">
            <v>40881662</v>
          </cell>
          <cell r="G106">
            <v>41910686</v>
          </cell>
          <cell r="H106">
            <v>30639777.48</v>
          </cell>
        </row>
        <row r="107">
          <cell r="D107" t="str">
            <v>A71600</v>
          </cell>
          <cell r="E107" t="str">
            <v>71600 - AIRPORT CONSTRUCTION TRANSFER</v>
          </cell>
          <cell r="F107">
            <v>18974373</v>
          </cell>
          <cell r="G107">
            <v>18974373</v>
          </cell>
          <cell r="H107">
            <v>8974373</v>
          </cell>
        </row>
        <row r="108">
          <cell r="D108" t="str">
            <v>A21300</v>
          </cell>
          <cell r="E108" t="str">
            <v>21300 - RADIO COMMUNICATION SERVICES</v>
          </cell>
          <cell r="F108">
            <v>9409823</v>
          </cell>
          <cell r="G108">
            <v>9409823</v>
          </cell>
          <cell r="H108">
            <v>6770654</v>
          </cell>
        </row>
        <row r="109">
          <cell r="D109" t="str">
            <v>A49000</v>
          </cell>
          <cell r="E109" t="str">
            <v>49000 - INET</v>
          </cell>
          <cell r="F109">
            <v>6576283</v>
          </cell>
          <cell r="G109">
            <v>6576283</v>
          </cell>
          <cell r="H109">
            <v>3794441.97</v>
          </cell>
        </row>
        <row r="110">
          <cell r="D110" t="str">
            <v>A46250</v>
          </cell>
          <cell r="E110" t="str">
            <v>46250 - MARINE</v>
          </cell>
          <cell r="F110">
            <v>19754316</v>
          </cell>
          <cell r="G110">
            <v>21147924</v>
          </cell>
          <cell r="H110">
            <v>12971106.2</v>
          </cell>
        </row>
        <row r="111">
          <cell r="D111" t="str">
            <v>A15000</v>
          </cell>
          <cell r="E111" t="str">
            <v>15000 - FINANCE GF</v>
          </cell>
          <cell r="G111">
            <v>0</v>
          </cell>
          <cell r="H111">
            <v>0</v>
          </cell>
        </row>
        <row r="112">
          <cell r="D112" t="str">
            <v>A46100</v>
          </cell>
          <cell r="E112" t="str">
            <v>46100 - WASTEWATER TREATMENT</v>
          </cell>
          <cell r="F112">
            <v>335900014</v>
          </cell>
          <cell r="G112">
            <v>342181419</v>
          </cell>
          <cell r="H112">
            <v>239676062.23</v>
          </cell>
        </row>
        <row r="113">
          <cell r="D113" t="str">
            <v>A46410</v>
          </cell>
          <cell r="E113" t="str">
            <v>46410 - TRANSIT</v>
          </cell>
          <cell r="F113">
            <v>1903479676</v>
          </cell>
          <cell r="G113">
            <v>1938473681</v>
          </cell>
          <cell r="H113">
            <v>1367413246.04</v>
          </cell>
        </row>
        <row r="114">
          <cell r="D114" t="str">
            <v>A75700</v>
          </cell>
          <cell r="E114" t="str">
            <v>75700 - TRANSIT REVENUE STABILIZATION</v>
          </cell>
          <cell r="G114">
            <v>0</v>
          </cell>
          <cell r="H114">
            <v>0</v>
          </cell>
        </row>
        <row r="115">
          <cell r="D115" t="str">
            <v>A66600</v>
          </cell>
          <cell r="E115" t="str">
            <v>66600 - SAFETY AND CLAIMS MANAGEMNT</v>
          </cell>
          <cell r="F115">
            <v>77838148</v>
          </cell>
          <cell r="G115">
            <v>77838148</v>
          </cell>
          <cell r="H115">
            <v>47735985.8</v>
          </cell>
        </row>
        <row r="116">
          <cell r="D116" t="str">
            <v>A13700</v>
          </cell>
          <cell r="E116" t="str">
            <v>13700 - FLEET WASTEWATER ERANDR</v>
          </cell>
          <cell r="F116">
            <v>10072967</v>
          </cell>
          <cell r="G116">
            <v>11261289</v>
          </cell>
          <cell r="H116">
            <v>4114043.07</v>
          </cell>
        </row>
        <row r="117">
          <cell r="D117" t="str">
            <v>A13800</v>
          </cell>
          <cell r="E117" t="str">
            <v>13800 - FBOD</v>
          </cell>
          <cell r="F117">
            <v>69272744</v>
          </cell>
          <cell r="G117">
            <v>70476507</v>
          </cell>
          <cell r="H117">
            <v>51295441.31</v>
          </cell>
        </row>
        <row r="118">
          <cell r="D118" t="str">
            <v>A15000</v>
          </cell>
          <cell r="E118" t="str">
            <v>15000 - FINANCE GF</v>
          </cell>
          <cell r="G118">
            <v>0</v>
          </cell>
          <cell r="H118">
            <v>0</v>
          </cell>
        </row>
        <row r="119">
          <cell r="D119" t="str">
            <v>A01100</v>
          </cell>
          <cell r="E119" t="str">
            <v>01100 - COUNTY GIS</v>
          </cell>
          <cell r="F119">
            <v>15739194</v>
          </cell>
          <cell r="G119">
            <v>15739194</v>
          </cell>
          <cell r="H119">
            <v>8718795.02</v>
          </cell>
        </row>
        <row r="120">
          <cell r="D120" t="str">
            <v>A30000</v>
          </cell>
          <cell r="E120" t="str">
            <v>30000 - BUSINESS RESOURCE CENTER</v>
          </cell>
          <cell r="F120">
            <v>40601563</v>
          </cell>
          <cell r="G120">
            <v>41563043</v>
          </cell>
          <cell r="H120">
            <v>31385842.76</v>
          </cell>
        </row>
        <row r="121">
          <cell r="D121" t="str">
            <v>A42900</v>
          </cell>
          <cell r="E121" t="str">
            <v>42900 - EMPLOYEE BENEFITS</v>
          </cell>
          <cell r="F121">
            <v>612984636</v>
          </cell>
          <cell r="G121">
            <v>612984636</v>
          </cell>
          <cell r="H121">
            <v>420943373.16</v>
          </cell>
        </row>
        <row r="122">
          <cell r="D122" t="str">
            <v>A15000</v>
          </cell>
          <cell r="E122" t="str">
            <v>15000 - FINANCE GF</v>
          </cell>
          <cell r="G122">
            <v>0</v>
          </cell>
          <cell r="H122">
            <v>0</v>
          </cell>
        </row>
        <row r="123">
          <cell r="D123" t="str">
            <v>A60100</v>
          </cell>
          <cell r="E123" t="str">
            <v>60100 - FACILITIES MANAGEMENT DIVISION</v>
          </cell>
          <cell r="F123">
            <v>122492347</v>
          </cell>
          <cell r="G123">
            <v>135444939</v>
          </cell>
          <cell r="H123">
            <v>92334636.23</v>
          </cell>
        </row>
        <row r="124">
          <cell r="D124" t="str">
            <v>A15400</v>
          </cell>
          <cell r="E124" t="str">
            <v>15400 - RISK MANAGEMENT</v>
          </cell>
          <cell r="F124">
            <v>85853991</v>
          </cell>
          <cell r="G124">
            <v>85853991</v>
          </cell>
          <cell r="H124">
            <v>51635811.38</v>
          </cell>
        </row>
        <row r="125">
          <cell r="D125" t="str">
            <v>A43200</v>
          </cell>
          <cell r="E125" t="str">
            <v>43200 - KCIT TECHNOLOGY SVCS</v>
          </cell>
          <cell r="F125">
            <v>215662500</v>
          </cell>
          <cell r="G125">
            <v>222562401</v>
          </cell>
          <cell r="H125">
            <v>167244573.28</v>
          </cell>
        </row>
        <row r="126">
          <cell r="D126" t="str">
            <v>A75000</v>
          </cell>
          <cell r="E126" t="str">
            <v>75000 - FLEET MANAGEMENT EQUIPMENT</v>
          </cell>
          <cell r="F126">
            <v>27144039</v>
          </cell>
          <cell r="G126">
            <v>34544119</v>
          </cell>
          <cell r="H126">
            <v>20390294.24</v>
          </cell>
        </row>
        <row r="127">
          <cell r="D127" t="str">
            <v>A15000</v>
          </cell>
          <cell r="E127" t="str">
            <v>15000 - FINANCE GF</v>
          </cell>
          <cell r="G127">
            <v>0</v>
          </cell>
          <cell r="H127">
            <v>0</v>
          </cell>
        </row>
        <row r="128">
          <cell r="D128" t="str">
            <v>A78000</v>
          </cell>
          <cell r="E128" t="str">
            <v>78000 - FLEET MOTOR POOL</v>
          </cell>
          <cell r="F128">
            <v>35907070</v>
          </cell>
          <cell r="G128">
            <v>39786728</v>
          </cell>
          <cell r="H128">
            <v>19423135.58</v>
          </cell>
        </row>
        <row r="129">
          <cell r="D129" t="str">
            <v>A15000</v>
          </cell>
          <cell r="E129" t="str">
            <v>15000 - FINANCE GF</v>
          </cell>
          <cell r="G129">
            <v>0</v>
          </cell>
          <cell r="H129">
            <v>0</v>
          </cell>
        </row>
        <row r="130">
          <cell r="D130" t="str">
            <v>A15000</v>
          </cell>
          <cell r="E130" t="str">
            <v>15000 - FINANCE GF</v>
          </cell>
          <cell r="G130">
            <v>0</v>
          </cell>
          <cell r="H130">
            <v>0</v>
          </cell>
        </row>
        <row r="131">
          <cell r="D131" t="str">
            <v>A15000</v>
          </cell>
          <cell r="E131" t="str">
            <v>15000 - FINANCE GF</v>
          </cell>
          <cell r="G131">
            <v>0</v>
          </cell>
          <cell r="H131">
            <v>0</v>
          </cell>
        </row>
        <row r="132">
          <cell r="D132" t="str">
            <v>A46500</v>
          </cell>
          <cell r="E132" t="str">
            <v>46500 - LIMITED GO BOND REDEMPTION</v>
          </cell>
          <cell r="F132">
            <v>243097359</v>
          </cell>
          <cell r="G132">
            <v>243097359</v>
          </cell>
          <cell r="H132">
            <v>177683425.9</v>
          </cell>
        </row>
        <row r="133">
          <cell r="D133" t="str">
            <v>A48700</v>
          </cell>
          <cell r="E133" t="str">
            <v>48700 - HUD SEC 108 LOAN REPAY</v>
          </cell>
          <cell r="F133">
            <v>577996</v>
          </cell>
          <cell r="G133">
            <v>577996</v>
          </cell>
          <cell r="H133">
            <v>278762.78</v>
          </cell>
        </row>
        <row r="134">
          <cell r="D134" t="str">
            <v>A84300</v>
          </cell>
          <cell r="E134" t="str">
            <v>84300 - TRANSIT DEBT SERVICE</v>
          </cell>
          <cell r="F134">
            <v>24572181</v>
          </cell>
          <cell r="G134">
            <v>24572181</v>
          </cell>
          <cell r="H134">
            <v>18115799.32</v>
          </cell>
        </row>
        <row r="135">
          <cell r="D135" t="str">
            <v>A46600</v>
          </cell>
          <cell r="E135" t="str">
            <v>46600 - UNLIMITED GO BOND REDEMP</v>
          </cell>
          <cell r="F135">
            <v>31714175</v>
          </cell>
          <cell r="G135">
            <v>31714175</v>
          </cell>
          <cell r="H135">
            <v>18952425</v>
          </cell>
        </row>
        <row r="136">
          <cell r="D136" t="str">
            <v>A46300</v>
          </cell>
          <cell r="E136" t="str">
            <v>46300 - WASTEWATER DEBT SERVICE</v>
          </cell>
          <cell r="F136">
            <v>536608266</v>
          </cell>
          <cell r="G136">
            <v>621608266</v>
          </cell>
          <cell r="H136">
            <v>0</v>
          </cell>
        </row>
      </sheetData>
      <sheetData sheetId="18"/>
      <sheetData sheetId="19" refreshError="1"/>
      <sheetData sheetId="20" refreshError="1"/>
      <sheetData sheetId="21" refreshError="1"/>
      <sheetData sheetId="22">
        <row r="4">
          <cell r="A4" t="str">
            <v>FUND</v>
          </cell>
        </row>
      </sheetData>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C7 pivot"/>
      <sheetName val="Operating Tracker"/>
      <sheetName val="Capital Tracker"/>
      <sheetName val="2021-2022 Adopted Index"/>
      <sheetName val="Crosswalk Pivot"/>
      <sheetName val="8TH COVID-19 CROSSWALK"/>
      <sheetName val="OLD7th COVID 19 CROSSWALK"/>
      <sheetName val="Ordinance and Log Pivot"/>
      <sheetName val="COVID 19 CROSSWALK"/>
      <sheetName val="ORDINANCE"/>
      <sheetName val="Analyst Assignments"/>
      <sheetName val="ORDINANCE CONTROL"/>
      <sheetName val="Lists"/>
      <sheetName val="Draft allocation "/>
      <sheetName val="Fin Plan Check"/>
    </sheetNames>
    <sheetDataSet>
      <sheetData sheetId="0"/>
      <sheetData sheetId="1"/>
      <sheetData sheetId="2"/>
      <sheetData sheetId="3"/>
      <sheetData sheetId="4">
        <row r="5">
          <cell r="B5" t="str">
            <v>ESSBASE APPRO</v>
          </cell>
          <cell r="C5" t="str">
            <v>SECTION</v>
          </cell>
          <cell r="D5" t="str">
            <v>FUND</v>
          </cell>
          <cell r="E5" t="str">
            <v>FUND NAME</v>
          </cell>
          <cell r="F5" t="str">
            <v>APPRO</v>
          </cell>
          <cell r="G5" t="str">
            <v>APPRO NAME</v>
          </cell>
          <cell r="H5" t="str">
            <v>APPROPRIATION</v>
          </cell>
          <cell r="I5" t="str">
            <v>FTEs</v>
          </cell>
          <cell r="J5" t="str">
            <v>TLTs</v>
          </cell>
          <cell r="K5" t="str">
            <v>REVENUES</v>
          </cell>
        </row>
        <row r="6">
          <cell r="B6" t="str">
            <v>EN_A01000</v>
          </cell>
          <cell r="C6">
            <v>5</v>
          </cell>
          <cell r="D6">
            <v>10</v>
          </cell>
          <cell r="E6" t="str">
            <v>GENERAL</v>
          </cell>
          <cell r="F6" t="str">
            <v>A01000</v>
          </cell>
          <cell r="G6" t="str">
            <v>COUNTY COUNCIL</v>
          </cell>
          <cell r="H6">
            <v>4112000</v>
          </cell>
          <cell r="I6">
            <v>9</v>
          </cell>
          <cell r="J6">
            <v>0</v>
          </cell>
          <cell r="K6">
            <v>0</v>
          </cell>
        </row>
        <row r="7">
          <cell r="B7" t="str">
            <v>EN_A02000</v>
          </cell>
          <cell r="C7">
            <v>6</v>
          </cell>
          <cell r="D7">
            <v>10</v>
          </cell>
          <cell r="E7" t="str">
            <v>GENERAL</v>
          </cell>
          <cell r="F7" t="str">
            <v>A02000</v>
          </cell>
          <cell r="G7" t="str">
            <v>COUNCIL ADMINISTRATION</v>
          </cell>
          <cell r="H7">
            <v>34370000</v>
          </cell>
          <cell r="I7">
            <v>102.1</v>
          </cell>
          <cell r="J7">
            <v>0</v>
          </cell>
          <cell r="K7">
            <v>750000</v>
          </cell>
        </row>
        <row r="8">
          <cell r="B8" t="str">
            <v>EN_A03000</v>
          </cell>
          <cell r="C8">
            <v>7</v>
          </cell>
          <cell r="D8">
            <v>10</v>
          </cell>
          <cell r="E8" t="str">
            <v>GENERAL</v>
          </cell>
          <cell r="F8" t="str">
            <v>A03000</v>
          </cell>
          <cell r="G8" t="str">
            <v>HEARING EXAMINER</v>
          </cell>
          <cell r="H8">
            <v>1251000</v>
          </cell>
          <cell r="I8">
            <v>3</v>
          </cell>
          <cell r="J8">
            <v>0</v>
          </cell>
          <cell r="K8">
            <v>0</v>
          </cell>
        </row>
        <row r="9">
          <cell r="B9" t="str">
            <v>EN_A04000</v>
          </cell>
          <cell r="C9">
            <v>8</v>
          </cell>
          <cell r="D9">
            <v>10</v>
          </cell>
          <cell r="E9" t="str">
            <v>GENERAL</v>
          </cell>
          <cell r="F9" t="str">
            <v>A04000</v>
          </cell>
          <cell r="G9" t="str">
            <v>COUNTY AUDITOR</v>
          </cell>
          <cell r="H9">
            <v>5235000</v>
          </cell>
          <cell r="I9">
            <v>17.3</v>
          </cell>
          <cell r="J9">
            <v>0</v>
          </cell>
          <cell r="K9">
            <v>0</v>
          </cell>
        </row>
        <row r="10">
          <cell r="B10" t="str">
            <v>EN_A05000</v>
          </cell>
          <cell r="C10">
            <v>9</v>
          </cell>
          <cell r="D10">
            <v>10</v>
          </cell>
          <cell r="E10" t="str">
            <v>GENERAL</v>
          </cell>
          <cell r="F10" t="str">
            <v>A05000</v>
          </cell>
          <cell r="G10" t="str">
            <v>OMBUDS/TAX ADVISOR</v>
          </cell>
          <cell r="H10">
            <v>3671000</v>
          </cell>
          <cell r="I10">
            <v>10.5</v>
          </cell>
          <cell r="J10">
            <v>0</v>
          </cell>
          <cell r="K10">
            <v>323000</v>
          </cell>
        </row>
        <row r="11">
          <cell r="B11" t="str">
            <v>EN_A06000</v>
          </cell>
          <cell r="C11">
            <v>10</v>
          </cell>
          <cell r="D11">
            <v>10</v>
          </cell>
          <cell r="E11" t="str">
            <v>GENERAL</v>
          </cell>
          <cell r="F11" t="str">
            <v>A06000</v>
          </cell>
          <cell r="G11" t="str">
            <v>KING COUNTY CIVIC TELEVISION</v>
          </cell>
          <cell r="H11">
            <v>1576000</v>
          </cell>
          <cell r="I11">
            <v>5</v>
          </cell>
          <cell r="J11">
            <v>0</v>
          </cell>
          <cell r="K11">
            <v>0</v>
          </cell>
        </row>
        <row r="12">
          <cell r="B12" t="str">
            <v>EN_A07000</v>
          </cell>
          <cell r="C12">
            <v>11</v>
          </cell>
          <cell r="D12">
            <v>10</v>
          </cell>
          <cell r="E12" t="str">
            <v>GENERAL</v>
          </cell>
          <cell r="F12" t="str">
            <v>A07000</v>
          </cell>
          <cell r="G12" t="str">
            <v>BOARD OF APPEALS</v>
          </cell>
          <cell r="H12">
            <v>1731000</v>
          </cell>
          <cell r="I12">
            <v>3.5</v>
          </cell>
          <cell r="J12">
            <v>0</v>
          </cell>
          <cell r="K12">
            <v>0</v>
          </cell>
        </row>
        <row r="13">
          <cell r="B13" t="str">
            <v>EN_A08500</v>
          </cell>
          <cell r="C13">
            <v>12</v>
          </cell>
          <cell r="D13">
            <v>10</v>
          </cell>
          <cell r="E13" t="str">
            <v>GENERAL</v>
          </cell>
          <cell r="F13" t="str">
            <v>A08500</v>
          </cell>
          <cell r="G13" t="str">
            <v>OFFICE OF LAW ENFORCEMENT OVERSIGHT</v>
          </cell>
          <cell r="H13">
            <v>2873000</v>
          </cell>
          <cell r="I13">
            <v>7</v>
          </cell>
          <cell r="J13">
            <v>0</v>
          </cell>
          <cell r="K13">
            <v>0</v>
          </cell>
        </row>
        <row r="14">
          <cell r="B14" t="str">
            <v>EN_A08600</v>
          </cell>
          <cell r="C14">
            <v>13</v>
          </cell>
          <cell r="D14">
            <v>10</v>
          </cell>
          <cell r="E14" t="str">
            <v>GENERAL</v>
          </cell>
          <cell r="F14" t="str">
            <v>A08600</v>
          </cell>
          <cell r="G14" t="str">
            <v>DISTRICTING COMMITTEE</v>
          </cell>
          <cell r="H14">
            <v>110000</v>
          </cell>
          <cell r="I14">
            <v>0</v>
          </cell>
          <cell r="J14">
            <v>0</v>
          </cell>
          <cell r="K14">
            <v>0</v>
          </cell>
        </row>
        <row r="15">
          <cell r="B15" t="str">
            <v>EN_A08900</v>
          </cell>
          <cell r="C15">
            <v>14</v>
          </cell>
          <cell r="D15">
            <v>10</v>
          </cell>
          <cell r="E15" t="str">
            <v>GENERAL</v>
          </cell>
          <cell r="F15" t="str">
            <v>A08900</v>
          </cell>
          <cell r="G15" t="str">
            <v>FLOOD CONTROL DISTRICT ADMINISTRATION</v>
          </cell>
          <cell r="H15">
            <v>1628000</v>
          </cell>
          <cell r="I15">
            <v>3</v>
          </cell>
          <cell r="J15">
            <v>0</v>
          </cell>
          <cell r="K15">
            <v>336000</v>
          </cell>
        </row>
        <row r="16">
          <cell r="B16" t="str">
            <v>EN_A08700</v>
          </cell>
          <cell r="C16">
            <v>15</v>
          </cell>
          <cell r="D16">
            <v>10</v>
          </cell>
          <cell r="E16" t="str">
            <v>GENERAL</v>
          </cell>
          <cell r="F16" t="str">
            <v>A08700</v>
          </cell>
          <cell r="G16" t="str">
            <v>OFFICE OF ECONOMIC AND FINANCIAL ANALYSIS</v>
          </cell>
          <cell r="H16">
            <v>1064000</v>
          </cell>
          <cell r="I16">
            <v>2.5</v>
          </cell>
          <cell r="J16">
            <v>0</v>
          </cell>
          <cell r="K16">
            <v>0</v>
          </cell>
        </row>
        <row r="17">
          <cell r="B17" t="str">
            <v>EN_A11000</v>
          </cell>
          <cell r="C17">
            <v>16</v>
          </cell>
          <cell r="D17">
            <v>10</v>
          </cell>
          <cell r="E17" t="str">
            <v>GENERAL</v>
          </cell>
          <cell r="F17" t="str">
            <v>A11000</v>
          </cell>
          <cell r="G17" t="str">
            <v>COUNTY EXECUTIVE</v>
          </cell>
          <cell r="H17">
            <v>643000</v>
          </cell>
          <cell r="I17">
            <v>1</v>
          </cell>
          <cell r="J17">
            <v>0</v>
          </cell>
          <cell r="K17">
            <v>0</v>
          </cell>
        </row>
        <row r="18">
          <cell r="B18" t="str">
            <v>EN_A12000</v>
          </cell>
          <cell r="C18">
            <v>17</v>
          </cell>
          <cell r="D18">
            <v>10</v>
          </cell>
          <cell r="E18" t="str">
            <v>GENERAL</v>
          </cell>
          <cell r="F18" t="str">
            <v>A12000</v>
          </cell>
          <cell r="G18" t="str">
            <v>OFFICE OF THE EXECUTIVE</v>
          </cell>
          <cell r="H18">
            <v>10303000</v>
          </cell>
          <cell r="I18">
            <v>24</v>
          </cell>
          <cell r="J18">
            <v>0</v>
          </cell>
          <cell r="K18">
            <v>0</v>
          </cell>
        </row>
        <row r="19">
          <cell r="B19" t="str">
            <v>EN_A14000</v>
          </cell>
          <cell r="C19">
            <v>18</v>
          </cell>
          <cell r="D19">
            <v>10</v>
          </cell>
          <cell r="E19" t="str">
            <v>GENERAL</v>
          </cell>
          <cell r="F19" t="str">
            <v>A14000</v>
          </cell>
          <cell r="G19" t="str">
            <v>OFFICE OF PERFORMANCE, STRATEGY AND BUDGET</v>
          </cell>
          <cell r="H19">
            <v>24909000</v>
          </cell>
          <cell r="I19">
            <v>60.7</v>
          </cell>
          <cell r="J19">
            <v>1</v>
          </cell>
          <cell r="K19">
            <v>0</v>
          </cell>
        </row>
        <row r="20">
          <cell r="B20" t="str">
            <v>EN_A14100</v>
          </cell>
          <cell r="C20">
            <v>19</v>
          </cell>
          <cell r="D20">
            <v>10</v>
          </cell>
          <cell r="E20" t="str">
            <v>GENERAL</v>
          </cell>
          <cell r="F20" t="str">
            <v>A14100</v>
          </cell>
          <cell r="G20" t="str">
            <v>OFFICE OF EQUITY AND SOCIAL JUSTICE</v>
          </cell>
          <cell r="H20">
            <v>7636000</v>
          </cell>
          <cell r="I20">
            <v>11</v>
          </cell>
          <cell r="J20">
            <v>3</v>
          </cell>
          <cell r="K20">
            <v>0</v>
          </cell>
        </row>
        <row r="21">
          <cell r="B21" t="str">
            <v>EN_A20000</v>
          </cell>
          <cell r="C21">
            <v>20</v>
          </cell>
          <cell r="D21">
            <v>10</v>
          </cell>
          <cell r="E21" t="str">
            <v>GENERAL</v>
          </cell>
          <cell r="F21" t="str">
            <v>A20000</v>
          </cell>
          <cell r="G21" t="str">
            <v>SHERIFF</v>
          </cell>
          <cell r="H21">
            <v>408927000</v>
          </cell>
          <cell r="I21">
            <v>1095.5</v>
          </cell>
          <cell r="J21">
            <v>7</v>
          </cell>
          <cell r="K21">
            <v>248150000</v>
          </cell>
        </row>
        <row r="22">
          <cell r="B22" t="str">
            <v>EN_A20500</v>
          </cell>
          <cell r="C22">
            <v>21</v>
          </cell>
          <cell r="D22">
            <v>10</v>
          </cell>
          <cell r="E22" t="str">
            <v>GENERAL</v>
          </cell>
          <cell r="F22" t="str">
            <v>A20500</v>
          </cell>
          <cell r="G22" t="str">
            <v>DRUG ENFORCEMENT FORFEITS</v>
          </cell>
          <cell r="H22">
            <v>1743000</v>
          </cell>
          <cell r="I22">
            <v>3</v>
          </cell>
          <cell r="J22">
            <v>0</v>
          </cell>
          <cell r="K22">
            <v>1750000</v>
          </cell>
        </row>
        <row r="23">
          <cell r="B23" t="str">
            <v>EN_A21000</v>
          </cell>
          <cell r="C23">
            <v>22</v>
          </cell>
          <cell r="D23">
            <v>10</v>
          </cell>
          <cell r="E23" t="str">
            <v>GENERAL</v>
          </cell>
          <cell r="F23" t="str">
            <v>A21000</v>
          </cell>
          <cell r="G23" t="str">
            <v>SHERIFF OFFICE SUCCESSION PLANNING</v>
          </cell>
          <cell r="H23">
            <v>1000</v>
          </cell>
          <cell r="I23">
            <v>0</v>
          </cell>
          <cell r="J23">
            <v>0</v>
          </cell>
          <cell r="K23">
            <v>0</v>
          </cell>
        </row>
        <row r="24">
          <cell r="B24" t="str">
            <v>EN_A40100</v>
          </cell>
          <cell r="C24">
            <v>23</v>
          </cell>
          <cell r="D24">
            <v>10</v>
          </cell>
          <cell r="E24" t="str">
            <v>GENERAL</v>
          </cell>
          <cell r="F24" t="str">
            <v>A40100</v>
          </cell>
          <cell r="G24" t="str">
            <v>OFFICE OF EMERGENCY MANAGEMENT</v>
          </cell>
          <cell r="H24">
            <v>7031000</v>
          </cell>
          <cell r="I24">
            <v>13</v>
          </cell>
          <cell r="J24">
            <v>0</v>
          </cell>
          <cell r="K24">
            <v>601000</v>
          </cell>
        </row>
        <row r="25">
          <cell r="B25" t="str">
            <v>EN_A41700</v>
          </cell>
          <cell r="C25">
            <v>24</v>
          </cell>
          <cell r="D25">
            <v>10</v>
          </cell>
          <cell r="E25" t="str">
            <v>GENERAL</v>
          </cell>
          <cell r="F25" t="str">
            <v>A41700</v>
          </cell>
          <cell r="G25" t="str">
            <v>EXECUTIVE SERVICES - ADMINISTRATION</v>
          </cell>
          <cell r="H25">
            <v>6255000</v>
          </cell>
          <cell r="I25">
            <v>15</v>
          </cell>
          <cell r="J25">
            <v>1.0999999999999999</v>
          </cell>
          <cell r="K25">
            <v>2340000</v>
          </cell>
        </row>
        <row r="26">
          <cell r="B26" t="str">
            <v>EN_A42000</v>
          </cell>
          <cell r="C26">
            <v>25</v>
          </cell>
          <cell r="D26">
            <v>10</v>
          </cell>
          <cell r="E26" t="str">
            <v>GENERAL</v>
          </cell>
          <cell r="F26" t="str">
            <v>A42000</v>
          </cell>
          <cell r="G26" t="str">
            <v>HUMAN RESOURCES MANAGEMENT</v>
          </cell>
          <cell r="H26">
            <v>42812000</v>
          </cell>
          <cell r="I26">
            <v>112.8</v>
          </cell>
          <cell r="J26">
            <v>1</v>
          </cell>
          <cell r="K26">
            <v>4359000</v>
          </cell>
        </row>
        <row r="27">
          <cell r="B27" t="str">
            <v>EN_A42100</v>
          </cell>
          <cell r="C27">
            <v>26</v>
          </cell>
          <cell r="D27">
            <v>10</v>
          </cell>
          <cell r="E27" t="str">
            <v>GENERAL</v>
          </cell>
          <cell r="F27" t="str">
            <v>A42100</v>
          </cell>
          <cell r="G27" t="str">
            <v>OFFICE OF LABOR RELATIONS</v>
          </cell>
          <cell r="H27">
            <v>6238000</v>
          </cell>
          <cell r="I27">
            <v>15.6</v>
          </cell>
          <cell r="J27">
            <v>0</v>
          </cell>
          <cell r="K27">
            <v>0</v>
          </cell>
        </row>
        <row r="28">
          <cell r="B28" t="str">
            <v>EN_A43700</v>
          </cell>
          <cell r="C28">
            <v>27</v>
          </cell>
          <cell r="D28">
            <v>10</v>
          </cell>
          <cell r="E28" t="str">
            <v>GENERAL</v>
          </cell>
          <cell r="F28" t="str">
            <v>A43700</v>
          </cell>
          <cell r="G28" t="str">
            <v>CABLE COMMUNICATIONS</v>
          </cell>
          <cell r="H28">
            <v>827000</v>
          </cell>
          <cell r="I28">
            <v>1.5</v>
          </cell>
          <cell r="J28">
            <v>0</v>
          </cell>
          <cell r="K28">
            <v>5697000</v>
          </cell>
        </row>
        <row r="29">
          <cell r="B29" t="str">
            <v>EN_A44000</v>
          </cell>
          <cell r="C29">
            <v>28</v>
          </cell>
          <cell r="D29">
            <v>10</v>
          </cell>
          <cell r="E29" t="str">
            <v>GENERAL</v>
          </cell>
          <cell r="F29" t="str">
            <v>A44000</v>
          </cell>
          <cell r="G29" t="str">
            <v>REAL ESTATE SERVICES</v>
          </cell>
          <cell r="H29">
            <v>9497000</v>
          </cell>
          <cell r="I29">
            <v>21</v>
          </cell>
          <cell r="J29">
            <v>1</v>
          </cell>
          <cell r="K29">
            <v>10353000</v>
          </cell>
        </row>
        <row r="30">
          <cell r="B30" t="str">
            <v>EN_A47000</v>
          </cell>
          <cell r="C30">
            <v>29</v>
          </cell>
          <cell r="D30">
            <v>10</v>
          </cell>
          <cell r="E30" t="str">
            <v>GENERAL</v>
          </cell>
          <cell r="F30" t="str">
            <v>A47000</v>
          </cell>
          <cell r="G30" t="str">
            <v>RECORDS AND LICENSING SERVICES</v>
          </cell>
          <cell r="H30">
            <v>30571000</v>
          </cell>
          <cell r="I30">
            <v>84.7</v>
          </cell>
          <cell r="J30">
            <v>1</v>
          </cell>
          <cell r="K30">
            <v>57274000</v>
          </cell>
        </row>
        <row r="31">
          <cell r="B31" t="str">
            <v>EN_A50000</v>
          </cell>
          <cell r="C31">
            <v>30</v>
          </cell>
          <cell r="D31">
            <v>10</v>
          </cell>
          <cell r="E31" t="str">
            <v>GENERAL</v>
          </cell>
          <cell r="F31" t="str">
            <v>A50000</v>
          </cell>
          <cell r="G31" t="str">
            <v>PROSECUTING ATTORNEY</v>
          </cell>
          <cell r="H31">
            <v>160950000</v>
          </cell>
          <cell r="I31">
            <v>485.2</v>
          </cell>
          <cell r="J31">
            <v>6</v>
          </cell>
          <cell r="K31">
            <v>48462000</v>
          </cell>
        </row>
        <row r="32">
          <cell r="B32" t="str">
            <v>EN_A51000</v>
          </cell>
          <cell r="C32">
            <v>31</v>
          </cell>
          <cell r="D32">
            <v>10</v>
          </cell>
          <cell r="E32" t="str">
            <v>GENERAL</v>
          </cell>
          <cell r="F32" t="str">
            <v>A51000</v>
          </cell>
          <cell r="G32" t="str">
            <v>SUPERIOR COURT</v>
          </cell>
          <cell r="H32">
            <v>113486000</v>
          </cell>
          <cell r="I32">
            <v>323.2</v>
          </cell>
          <cell r="J32">
            <v>0</v>
          </cell>
          <cell r="K32">
            <v>7161000</v>
          </cell>
        </row>
        <row r="33">
          <cell r="B33" t="str">
            <v>EN_A53000</v>
          </cell>
          <cell r="C33">
            <v>32</v>
          </cell>
          <cell r="D33">
            <v>10</v>
          </cell>
          <cell r="E33" t="str">
            <v>GENERAL</v>
          </cell>
          <cell r="F33" t="str">
            <v>A53000</v>
          </cell>
          <cell r="G33" t="str">
            <v>DISTRICT COURT</v>
          </cell>
          <cell r="H33">
            <v>70375000</v>
          </cell>
          <cell r="I33">
            <v>241.1</v>
          </cell>
          <cell r="J33">
            <v>0</v>
          </cell>
          <cell r="K33">
            <v>26467000</v>
          </cell>
        </row>
        <row r="34">
          <cell r="B34" t="str">
            <v>EN_A53500</v>
          </cell>
          <cell r="C34">
            <v>33</v>
          </cell>
          <cell r="D34">
            <v>10</v>
          </cell>
          <cell r="E34" t="str">
            <v>GENERAL</v>
          </cell>
          <cell r="F34" t="str">
            <v>A53500</v>
          </cell>
          <cell r="G34" t="str">
            <v>ELECTIONS</v>
          </cell>
          <cell r="H34">
            <v>46181000</v>
          </cell>
          <cell r="I34">
            <v>67</v>
          </cell>
          <cell r="J34">
            <v>0.5</v>
          </cell>
          <cell r="K34">
            <v>32484000</v>
          </cell>
        </row>
        <row r="35">
          <cell r="B35" t="str">
            <v>EN_A54000</v>
          </cell>
          <cell r="C35">
            <v>34</v>
          </cell>
          <cell r="D35">
            <v>10</v>
          </cell>
          <cell r="E35" t="str">
            <v>GENERAL</v>
          </cell>
          <cell r="F35" t="str">
            <v>A54000</v>
          </cell>
          <cell r="G35" t="str">
            <v>JUDICIAL ADMINISTRATION</v>
          </cell>
          <cell r="H35">
            <v>50760000</v>
          </cell>
          <cell r="I35">
            <v>188.9</v>
          </cell>
          <cell r="J35">
            <v>1</v>
          </cell>
          <cell r="K35">
            <v>24467000</v>
          </cell>
        </row>
        <row r="36">
          <cell r="B36" t="str">
            <v>EN_A61000</v>
          </cell>
          <cell r="C36">
            <v>35</v>
          </cell>
          <cell r="D36">
            <v>10</v>
          </cell>
          <cell r="E36" t="str">
            <v>GENERAL</v>
          </cell>
          <cell r="F36" t="str">
            <v>A61000</v>
          </cell>
          <cell r="G36" t="str">
            <v>STATE AUDITOR</v>
          </cell>
          <cell r="H36">
            <v>2329000</v>
          </cell>
          <cell r="I36">
            <v>0</v>
          </cell>
          <cell r="J36">
            <v>0</v>
          </cell>
          <cell r="K36">
            <v>0</v>
          </cell>
        </row>
        <row r="37">
          <cell r="B37" t="str">
            <v>EN_A63000</v>
          </cell>
          <cell r="C37">
            <v>36</v>
          </cell>
          <cell r="D37">
            <v>10</v>
          </cell>
          <cell r="E37" t="str">
            <v>GENERAL</v>
          </cell>
          <cell r="F37" t="str">
            <v>A63000</v>
          </cell>
          <cell r="G37" t="str">
            <v>BOUNDARY REVIEW BOARD</v>
          </cell>
          <cell r="H37">
            <v>849000</v>
          </cell>
          <cell r="I37">
            <v>2</v>
          </cell>
          <cell r="J37">
            <v>0</v>
          </cell>
          <cell r="K37">
            <v>1000</v>
          </cell>
        </row>
        <row r="38">
          <cell r="B38" t="str">
            <v>EN_A64500</v>
          </cell>
          <cell r="C38">
            <v>37</v>
          </cell>
          <cell r="D38">
            <v>10</v>
          </cell>
          <cell r="E38" t="str">
            <v>GENERAL</v>
          </cell>
          <cell r="F38" t="str">
            <v>A64500</v>
          </cell>
          <cell r="G38" t="str">
            <v>FEDERAL LOBBYING</v>
          </cell>
          <cell r="H38">
            <v>560000</v>
          </cell>
          <cell r="I38">
            <v>0</v>
          </cell>
          <cell r="J38">
            <v>0</v>
          </cell>
          <cell r="K38">
            <v>0</v>
          </cell>
        </row>
        <row r="39">
          <cell r="B39" t="str">
            <v>EN_A65000</v>
          </cell>
          <cell r="C39">
            <v>38</v>
          </cell>
          <cell r="D39">
            <v>10</v>
          </cell>
          <cell r="E39" t="str">
            <v>GENERAL</v>
          </cell>
          <cell r="F39" t="str">
            <v>A65000</v>
          </cell>
          <cell r="G39" t="str">
            <v>MEMBERSHIPS AND DUES</v>
          </cell>
          <cell r="H39">
            <v>1921000</v>
          </cell>
          <cell r="I39">
            <v>0</v>
          </cell>
          <cell r="J39">
            <v>0</v>
          </cell>
          <cell r="K39">
            <v>0</v>
          </cell>
        </row>
        <row r="40">
          <cell r="B40" t="str">
            <v>EN_A65600</v>
          </cell>
          <cell r="C40">
            <v>39</v>
          </cell>
          <cell r="D40">
            <v>10</v>
          </cell>
          <cell r="E40" t="str">
            <v>GENERAL</v>
          </cell>
          <cell r="F40" t="str">
            <v>A65600</v>
          </cell>
          <cell r="G40" t="str">
            <v>INTERNAL SUPPORT</v>
          </cell>
          <cell r="H40">
            <v>36585000</v>
          </cell>
          <cell r="I40">
            <v>0</v>
          </cell>
          <cell r="J40">
            <v>0</v>
          </cell>
          <cell r="K40">
            <v>0</v>
          </cell>
        </row>
        <row r="41">
          <cell r="B41" t="str">
            <v>EN_A67000</v>
          </cell>
          <cell r="C41">
            <v>40</v>
          </cell>
          <cell r="D41">
            <v>10</v>
          </cell>
          <cell r="E41" t="str">
            <v>GENERAL</v>
          </cell>
          <cell r="F41" t="str">
            <v>A67000</v>
          </cell>
          <cell r="G41" t="str">
            <v>ASSESSMENTS</v>
          </cell>
          <cell r="H41">
            <v>59378000</v>
          </cell>
          <cell r="I41">
            <v>210</v>
          </cell>
          <cell r="J41">
            <v>2</v>
          </cell>
          <cell r="K41">
            <v>2974000</v>
          </cell>
        </row>
        <row r="42">
          <cell r="B42" t="str">
            <v>EN_A69100</v>
          </cell>
          <cell r="C42">
            <v>41</v>
          </cell>
          <cell r="D42">
            <v>10</v>
          </cell>
          <cell r="E42" t="str">
            <v>GENERAL</v>
          </cell>
          <cell r="F42" t="str">
            <v>A69100</v>
          </cell>
          <cell r="G42" t="str">
            <v>GENERAL FUND TRANSFER TO DEBT SERVICE</v>
          </cell>
          <cell r="H42">
            <v>66546000</v>
          </cell>
          <cell r="I42">
            <v>0</v>
          </cell>
          <cell r="J42">
            <v>0</v>
          </cell>
          <cell r="K42">
            <v>8380000</v>
          </cell>
        </row>
        <row r="43">
          <cell r="B43" t="str">
            <v>EN_A69200</v>
          </cell>
          <cell r="C43">
            <v>42</v>
          </cell>
          <cell r="D43">
            <v>10</v>
          </cell>
          <cell r="E43" t="str">
            <v>GENERAL</v>
          </cell>
          <cell r="F43" t="str">
            <v>A69200</v>
          </cell>
          <cell r="G43" t="str">
            <v>GENERAL FUND TRANSFER TO DEPARTMENT OF LOCAL SERVICES</v>
          </cell>
          <cell r="H43">
            <v>6857000</v>
          </cell>
          <cell r="I43">
            <v>0</v>
          </cell>
          <cell r="J43">
            <v>0</v>
          </cell>
          <cell r="K43">
            <v>0</v>
          </cell>
        </row>
        <row r="44">
          <cell r="B44" t="str">
            <v>EN_A69400</v>
          </cell>
          <cell r="C44">
            <v>43</v>
          </cell>
          <cell r="D44">
            <v>10</v>
          </cell>
          <cell r="E44" t="str">
            <v>GENERAL</v>
          </cell>
          <cell r="F44" t="str">
            <v>A69400</v>
          </cell>
          <cell r="G44" t="str">
            <v>GENERAL FUND TRANSFER TO DEPARTMENT OF COMMUNITY AND HUMAN SERVICES</v>
          </cell>
          <cell r="H44">
            <v>36104000</v>
          </cell>
          <cell r="I44">
            <v>0</v>
          </cell>
          <cell r="J44">
            <v>0</v>
          </cell>
          <cell r="K44">
            <v>0</v>
          </cell>
        </row>
        <row r="45">
          <cell r="B45" t="str">
            <v>EN_A69500</v>
          </cell>
          <cell r="C45">
            <v>44</v>
          </cell>
          <cell r="D45">
            <v>10</v>
          </cell>
          <cell r="E45" t="str">
            <v>GENERAL</v>
          </cell>
          <cell r="F45" t="str">
            <v>A69500</v>
          </cell>
          <cell r="G45" t="str">
            <v>GENERAL FUND TRANSFER TO DEPARTMENT OF EXECUTIVE SERVICES</v>
          </cell>
          <cell r="H45">
            <v>5968000</v>
          </cell>
          <cell r="I45">
            <v>0</v>
          </cell>
          <cell r="J45">
            <v>0</v>
          </cell>
          <cell r="K45">
            <v>0</v>
          </cell>
        </row>
        <row r="46">
          <cell r="B46" t="str">
            <v>EN_A69600</v>
          </cell>
          <cell r="C46">
            <v>45</v>
          </cell>
          <cell r="D46">
            <v>10</v>
          </cell>
          <cell r="E46" t="str">
            <v>GENERAL</v>
          </cell>
          <cell r="F46" t="str">
            <v>A69600</v>
          </cell>
          <cell r="G46" t="str">
            <v>GENERAL FUND TRANSFER TO DEPARTMENT OF PUBLIC HEALTH</v>
          </cell>
          <cell r="H46">
            <v>55630000</v>
          </cell>
          <cell r="I46">
            <v>0</v>
          </cell>
          <cell r="J46">
            <v>0</v>
          </cell>
          <cell r="K46">
            <v>0</v>
          </cell>
        </row>
        <row r="47">
          <cell r="B47" t="str">
            <v>EN_A69700</v>
          </cell>
          <cell r="C47">
            <v>46</v>
          </cell>
          <cell r="D47">
            <v>10</v>
          </cell>
          <cell r="E47" t="str">
            <v>GENERAL</v>
          </cell>
          <cell r="F47" t="str">
            <v>A69700</v>
          </cell>
          <cell r="G47" t="str">
            <v>GENERAL FUND TRANSFER TO DEPARTMENT OF NATURAL RESOURCES AND PARKS</v>
          </cell>
          <cell r="H47">
            <v>4984000</v>
          </cell>
          <cell r="I47">
            <v>0</v>
          </cell>
          <cell r="J47">
            <v>0</v>
          </cell>
          <cell r="K47">
            <v>0</v>
          </cell>
        </row>
        <row r="48">
          <cell r="B48" t="str">
            <v>EN_A69900</v>
          </cell>
          <cell r="C48">
            <v>47</v>
          </cell>
          <cell r="D48">
            <v>10</v>
          </cell>
          <cell r="E48" t="str">
            <v>GENERAL</v>
          </cell>
          <cell r="F48" t="str">
            <v>A69900</v>
          </cell>
          <cell r="G48" t="str">
            <v>GENERAL FUND TRANSFER TO DEPARTMENT OF EXECUTIVE SERVICES CAPITAL IMPROVEMENT PROGRAM</v>
          </cell>
          <cell r="H48">
            <v>753000</v>
          </cell>
          <cell r="I48">
            <v>0</v>
          </cell>
          <cell r="J48">
            <v>0</v>
          </cell>
          <cell r="K48">
            <v>0</v>
          </cell>
        </row>
        <row r="49">
          <cell r="B49" t="str">
            <v>EN_A82000</v>
          </cell>
          <cell r="C49">
            <v>48</v>
          </cell>
          <cell r="D49">
            <v>10</v>
          </cell>
          <cell r="E49" t="str">
            <v>GENERAL</v>
          </cell>
          <cell r="F49" t="str">
            <v>A82000</v>
          </cell>
          <cell r="G49" t="str">
            <v>JAIL HEALTH SERVICES</v>
          </cell>
          <cell r="H49">
            <v>86606000</v>
          </cell>
          <cell r="I49">
            <v>198.8</v>
          </cell>
          <cell r="J49">
            <v>5.6000000000000005</v>
          </cell>
          <cell r="K49">
            <v>6664000</v>
          </cell>
        </row>
        <row r="50">
          <cell r="B50" t="str">
            <v>EN_A87000</v>
          </cell>
          <cell r="C50">
            <v>49</v>
          </cell>
          <cell r="D50">
            <v>10</v>
          </cell>
          <cell r="E50" t="str">
            <v>GENERAL</v>
          </cell>
          <cell r="F50" t="str">
            <v>A87000</v>
          </cell>
          <cell r="G50" t="str">
            <v>MEDICAL EXAMINER</v>
          </cell>
          <cell r="H50">
            <v>14075000</v>
          </cell>
          <cell r="I50">
            <v>32</v>
          </cell>
          <cell r="J50">
            <v>0</v>
          </cell>
          <cell r="K50">
            <v>3343000</v>
          </cell>
        </row>
        <row r="51">
          <cell r="B51" t="str">
            <v>EN_A91000</v>
          </cell>
          <cell r="C51">
            <v>50</v>
          </cell>
          <cell r="D51">
            <v>10</v>
          </cell>
          <cell r="E51" t="str">
            <v>GENERAL</v>
          </cell>
          <cell r="F51" t="str">
            <v>A91000</v>
          </cell>
          <cell r="G51" t="str">
            <v>ADULT AND JUVENILE DETENTION</v>
          </cell>
          <cell r="H51">
            <v>328372000</v>
          </cell>
          <cell r="I51">
            <v>913</v>
          </cell>
          <cell r="J51">
            <v>1</v>
          </cell>
          <cell r="K51">
            <v>24285000</v>
          </cell>
        </row>
        <row r="52">
          <cell r="B52" t="str">
            <v>EN_A95000</v>
          </cell>
          <cell r="C52">
            <v>51</v>
          </cell>
          <cell r="D52">
            <v>10</v>
          </cell>
          <cell r="E52" t="str">
            <v>GENERAL</v>
          </cell>
          <cell r="F52" t="str">
            <v>A95000</v>
          </cell>
          <cell r="G52" t="str">
            <v>PUBLIC DEFENSE</v>
          </cell>
          <cell r="H52">
            <v>153411000</v>
          </cell>
          <cell r="I52">
            <v>459</v>
          </cell>
          <cell r="J52">
            <v>0</v>
          </cell>
          <cell r="K52">
            <v>38226000</v>
          </cell>
        </row>
        <row r="53">
          <cell r="B53" t="str">
            <v>EN_A91400</v>
          </cell>
          <cell r="C53">
            <v>52</v>
          </cell>
          <cell r="D53">
            <v>16</v>
          </cell>
          <cell r="E53" t="str">
            <v>INMATE WELFARE</v>
          </cell>
          <cell r="F53" t="str">
            <v>A91400</v>
          </cell>
          <cell r="G53" t="str">
            <v>INMATE WELFARE - ADULT</v>
          </cell>
          <cell r="H53">
            <v>2848000</v>
          </cell>
          <cell r="I53">
            <v>1</v>
          </cell>
          <cell r="J53">
            <v>1</v>
          </cell>
          <cell r="K53">
            <v>4000</v>
          </cell>
        </row>
        <row r="54">
          <cell r="B54" t="str">
            <v>EN_A91500</v>
          </cell>
          <cell r="C54">
            <v>53</v>
          </cell>
          <cell r="D54">
            <v>16</v>
          </cell>
          <cell r="E54" t="str">
            <v>INMATE WELFARE</v>
          </cell>
          <cell r="F54" t="str">
            <v>A91500</v>
          </cell>
          <cell r="G54" t="str">
            <v>INMATE WELFARE - JUVENILE</v>
          </cell>
          <cell r="H54">
            <v>8000</v>
          </cell>
          <cell r="I54">
            <v>0</v>
          </cell>
          <cell r="J54">
            <v>0</v>
          </cell>
          <cell r="K54">
            <v>0</v>
          </cell>
        </row>
        <row r="55">
          <cell r="B55" t="str">
            <v>EN_A60150</v>
          </cell>
          <cell r="C55">
            <v>54</v>
          </cell>
          <cell r="D55">
            <v>1415</v>
          </cell>
          <cell r="E55" t="str">
            <v>FMD PARKING FACILITIES</v>
          </cell>
          <cell r="F55" t="str">
            <v>A60150</v>
          </cell>
          <cell r="G55" t="str">
            <v>FACILITIES MANAGEMENT DIVISION PARKING FACILITIES</v>
          </cell>
          <cell r="H55">
            <v>10015000</v>
          </cell>
          <cell r="I55">
            <v>0</v>
          </cell>
          <cell r="J55">
            <v>0</v>
          </cell>
          <cell r="K55">
            <v>9956000</v>
          </cell>
        </row>
        <row r="56">
          <cell r="B56" t="str">
            <v>EN_A65300</v>
          </cell>
          <cell r="C56">
            <v>128</v>
          </cell>
          <cell r="D56">
            <v>1411</v>
          </cell>
          <cell r="E56" t="str">
            <v>RAINY DAY RESERVE</v>
          </cell>
          <cell r="F56" t="str">
            <v>A65300</v>
          </cell>
          <cell r="G56" t="str">
            <v>RAINY DAY RESERVE</v>
          </cell>
          <cell r="H56">
            <v>5905000</v>
          </cell>
          <cell r="I56">
            <v>0</v>
          </cell>
          <cell r="J56">
            <v>0</v>
          </cell>
          <cell r="K56">
            <v>0</v>
          </cell>
        </row>
        <row r="57">
          <cell r="B57" t="str">
            <v>EN_A15000</v>
          </cell>
          <cell r="D57">
            <v>10</v>
          </cell>
          <cell r="E57" t="str">
            <v>GENERAL</v>
          </cell>
          <cell r="F57" t="str">
            <v>A15000</v>
          </cell>
          <cell r="H57">
            <v>0</v>
          </cell>
          <cell r="I57">
            <v>0</v>
          </cell>
          <cell r="J57">
            <v>0</v>
          </cell>
          <cell r="K57">
            <v>1322675000</v>
          </cell>
        </row>
        <row r="58">
          <cell r="E58" t="str">
            <v>TOTAL GENERAL FUND</v>
          </cell>
          <cell r="H58">
            <v>1936470000</v>
          </cell>
          <cell r="I58">
            <v>4742.9</v>
          </cell>
          <cell r="J58">
            <v>32.2</v>
          </cell>
          <cell r="K58">
            <v>1887482000</v>
          </cell>
        </row>
        <row r="59">
          <cell r="E59" t="str">
            <v>NON GENERAL FUNDS</v>
          </cell>
        </row>
        <row r="60">
          <cell r="B60" t="str">
            <v>EN_A73000</v>
          </cell>
          <cell r="C60">
            <v>55</v>
          </cell>
          <cell r="D60">
            <v>1030</v>
          </cell>
          <cell r="E60" t="str">
            <v>ROADS OPERATING</v>
          </cell>
          <cell r="F60" t="str">
            <v>A73000</v>
          </cell>
          <cell r="G60" t="str">
            <v>ROADS</v>
          </cell>
          <cell r="H60">
            <v>218294000</v>
          </cell>
          <cell r="I60">
            <v>394.5</v>
          </cell>
          <cell r="J60">
            <v>4</v>
          </cell>
          <cell r="K60">
            <v>236880000</v>
          </cell>
        </row>
        <row r="61">
          <cell r="B61" t="str">
            <v>EN_A73400</v>
          </cell>
          <cell r="C61">
            <v>56</v>
          </cell>
          <cell r="D61">
            <v>1030</v>
          </cell>
          <cell r="E61" t="str">
            <v>ROADS OPERATING</v>
          </cell>
          <cell r="F61" t="str">
            <v>A73400</v>
          </cell>
          <cell r="G61" t="str">
            <v>ROADS CONSTRUCTION TRANSFER</v>
          </cell>
          <cell r="H61">
            <v>22990000</v>
          </cell>
          <cell r="I61">
            <v>0</v>
          </cell>
          <cell r="J61">
            <v>0</v>
          </cell>
          <cell r="K61">
            <v>0</v>
          </cell>
        </row>
        <row r="62">
          <cell r="B62" t="str">
            <v>EN_A71500</v>
          </cell>
          <cell r="C62">
            <v>57</v>
          </cell>
          <cell r="D62">
            <v>1040</v>
          </cell>
          <cell r="E62" t="str">
            <v>SOLID WASTE POSTCLOSURE LANDFILL MAINTENANCE</v>
          </cell>
          <cell r="F62" t="str">
            <v>A71500</v>
          </cell>
          <cell r="G62" t="str">
            <v>SOLID WASTE POSTCLOSURE LANDFILL MAINTENANCE</v>
          </cell>
          <cell r="H62">
            <v>4263000</v>
          </cell>
          <cell r="I62">
            <v>1</v>
          </cell>
          <cell r="J62">
            <v>0</v>
          </cell>
          <cell r="K62">
            <v>3139000</v>
          </cell>
        </row>
        <row r="63">
          <cell r="B63" t="str">
            <v>EN_A48000</v>
          </cell>
          <cell r="C63">
            <v>58</v>
          </cell>
          <cell r="D63">
            <v>1060</v>
          </cell>
          <cell r="E63" t="str">
            <v>VETERANS SERVICES LEVY</v>
          </cell>
          <cell r="F63" t="str">
            <v>A48000</v>
          </cell>
          <cell r="G63" t="str">
            <v>VETERANS SERVICES</v>
          </cell>
          <cell r="H63">
            <v>6531000</v>
          </cell>
          <cell r="I63">
            <v>10</v>
          </cell>
          <cell r="J63">
            <v>0</v>
          </cell>
          <cell r="K63">
            <v>6660000</v>
          </cell>
        </row>
        <row r="64">
          <cell r="B64" t="str">
            <v>EN_A92000</v>
          </cell>
          <cell r="C64">
            <v>59</v>
          </cell>
          <cell r="D64">
            <v>1070</v>
          </cell>
          <cell r="E64" t="str">
            <v>DEVELOPMENTAL DISABILITIES</v>
          </cell>
          <cell r="F64" t="str">
            <v>A92000</v>
          </cell>
          <cell r="G64" t="str">
            <v>DEVELOPMENTAL DISABILITIES</v>
          </cell>
          <cell r="H64">
            <v>147523000</v>
          </cell>
          <cell r="I64">
            <v>33.8</v>
          </cell>
          <cell r="J64">
            <v>0</v>
          </cell>
          <cell r="K64">
            <v>145017000</v>
          </cell>
        </row>
        <row r="65">
          <cell r="B65" t="str">
            <v>EN_A93500</v>
          </cell>
          <cell r="C65">
            <v>60</v>
          </cell>
          <cell r="D65">
            <v>1080</v>
          </cell>
          <cell r="E65" t="str">
            <v>DEPARTMENT OF COMMUNITY AND HUMAN SERVICES ADMINISTRATION</v>
          </cell>
          <cell r="F65" t="str">
            <v>A93500</v>
          </cell>
          <cell r="G65" t="str">
            <v>COMMUNITY AND HUMAN SERVICES ADMINISTRATION</v>
          </cell>
          <cell r="H65">
            <v>14774000</v>
          </cell>
          <cell r="I65">
            <v>29</v>
          </cell>
          <cell r="J65">
            <v>0</v>
          </cell>
          <cell r="K65">
            <v>14983000</v>
          </cell>
        </row>
        <row r="66">
          <cell r="B66" t="str">
            <v>EN_A47100</v>
          </cell>
          <cell r="C66">
            <v>61</v>
          </cell>
          <cell r="D66">
            <v>1090</v>
          </cell>
          <cell r="E66" t="str">
            <v>RECORDER'S OPERATION AND MAINTENANCE</v>
          </cell>
          <cell r="F66" t="str">
            <v>A47100</v>
          </cell>
          <cell r="G66" t="str">
            <v>RECORDER'S OPERATION AND MAINTENANCE</v>
          </cell>
          <cell r="H66">
            <v>3632000</v>
          </cell>
          <cell r="I66">
            <v>7.3</v>
          </cell>
          <cell r="J66">
            <v>0</v>
          </cell>
          <cell r="K66">
            <v>3544000</v>
          </cell>
        </row>
        <row r="67">
          <cell r="B67" t="str">
            <v>EN_A43100</v>
          </cell>
          <cell r="C67">
            <v>62</v>
          </cell>
          <cell r="D67">
            <v>1110</v>
          </cell>
          <cell r="E67" t="str">
            <v>ENHANCED 911 EMERGENCY COMMUNICATION SYSTEM</v>
          </cell>
          <cell r="F67" t="str">
            <v>A43100</v>
          </cell>
          <cell r="G67" t="str">
            <v>ENHANCED-911</v>
          </cell>
          <cell r="H67">
            <v>68528000</v>
          </cell>
          <cell r="I67">
            <v>14</v>
          </cell>
          <cell r="J67">
            <v>0</v>
          </cell>
          <cell r="K67">
            <v>49673000</v>
          </cell>
        </row>
        <row r="68">
          <cell r="B68" t="str">
            <v>EN_A92400</v>
          </cell>
          <cell r="C68">
            <v>63</v>
          </cell>
          <cell r="D68">
            <v>1120</v>
          </cell>
          <cell r="E68" t="str">
            <v>BEHAVIORAL HEALTH</v>
          </cell>
          <cell r="F68" t="str">
            <v>A92400</v>
          </cell>
          <cell r="G68" t="str">
            <v>BEHAVIORAL HEALTH AND RECOVERY DIVISION - BEHAVIORAL HEALTH</v>
          </cell>
          <cell r="H68">
            <v>564648000</v>
          </cell>
          <cell r="I68">
            <v>155.1</v>
          </cell>
          <cell r="J68">
            <v>0</v>
          </cell>
          <cell r="K68">
            <v>575759000</v>
          </cell>
        </row>
        <row r="69">
          <cell r="B69" t="str">
            <v>EN_A58300</v>
          </cell>
          <cell r="C69">
            <v>64</v>
          </cell>
          <cell r="D69">
            <v>1135</v>
          </cell>
          <cell r="E69" t="str">
            <v>MENTAL ILLNESS AND DRUG DEPENDENCY</v>
          </cell>
          <cell r="F69" t="str">
            <v>A58300</v>
          </cell>
          <cell r="G69" t="str">
            <v>JUDICIAL ADMINISTRATION MENTAL ILLNESS AND DRUG DEPENDENCY</v>
          </cell>
          <cell r="H69">
            <v>3048000</v>
          </cell>
          <cell r="I69">
            <v>10.7</v>
          </cell>
          <cell r="J69">
            <v>0</v>
          </cell>
          <cell r="K69">
            <v>0</v>
          </cell>
        </row>
        <row r="70">
          <cell r="B70" t="str">
            <v>EN_A68800</v>
          </cell>
          <cell r="C70">
            <v>65</v>
          </cell>
          <cell r="D70">
            <v>1135</v>
          </cell>
          <cell r="E70" t="str">
            <v>MENTAL ILLNESS AND DRUG DEPENDENCY</v>
          </cell>
          <cell r="F70" t="str">
            <v>A68800</v>
          </cell>
          <cell r="G70" t="str">
            <v>PROSECUTING ATTORNEY MENTAL ILLNESS AND DRUG DEPENDENCY</v>
          </cell>
          <cell r="H70">
            <v>2303000</v>
          </cell>
          <cell r="I70">
            <v>9.6</v>
          </cell>
          <cell r="J70">
            <v>0</v>
          </cell>
          <cell r="K70">
            <v>0</v>
          </cell>
        </row>
        <row r="71">
          <cell r="B71" t="str">
            <v>EN_A78300</v>
          </cell>
          <cell r="C71">
            <v>66</v>
          </cell>
          <cell r="D71">
            <v>1135</v>
          </cell>
          <cell r="E71" t="str">
            <v>MENTAL ILLNESS AND DRUG DEPENDENCY</v>
          </cell>
          <cell r="F71" t="str">
            <v>A78300</v>
          </cell>
          <cell r="G71" t="str">
            <v>SUPERIOR COURT MENTAL ILLNESS AND DRUG DEPENDENCY</v>
          </cell>
          <cell r="H71">
            <v>5047000</v>
          </cell>
          <cell r="I71">
            <v>18.3</v>
          </cell>
          <cell r="J71">
            <v>0</v>
          </cell>
          <cell r="K71">
            <v>0</v>
          </cell>
        </row>
        <row r="72">
          <cell r="B72" t="str">
            <v>EN_A98300</v>
          </cell>
          <cell r="C72">
            <v>67</v>
          </cell>
          <cell r="D72">
            <v>1135</v>
          </cell>
          <cell r="E72" t="str">
            <v>MENTAL ILLNESS AND DRUG DEPENDENCY</v>
          </cell>
          <cell r="F72" t="str">
            <v>A98300</v>
          </cell>
          <cell r="G72" t="str">
            <v>PUBLIC DEFENDER MENTAL ILLNESS AND DRUG DEPENDENCY</v>
          </cell>
          <cell r="H72">
            <v>4523000</v>
          </cell>
          <cell r="I72">
            <v>14.3</v>
          </cell>
          <cell r="J72">
            <v>0</v>
          </cell>
          <cell r="K72">
            <v>0</v>
          </cell>
        </row>
        <row r="73">
          <cell r="B73" t="str">
            <v>EN_A98400</v>
          </cell>
          <cell r="C73">
            <v>68</v>
          </cell>
          <cell r="D73">
            <v>1135</v>
          </cell>
          <cell r="E73" t="str">
            <v>MENTAL ILLNESS AND DRUG DEPENDENCY</v>
          </cell>
          <cell r="F73" t="str">
            <v>A98400</v>
          </cell>
          <cell r="G73" t="str">
            <v>DISTRICT COURT MENTAL ILLNESS AND DRUG DEPENDENCY</v>
          </cell>
          <cell r="H73">
            <v>3540000</v>
          </cell>
          <cell r="I73">
            <v>13</v>
          </cell>
          <cell r="J73">
            <v>0</v>
          </cell>
          <cell r="K73">
            <v>0</v>
          </cell>
        </row>
        <row r="74">
          <cell r="B74" t="str">
            <v>EN_A99000</v>
          </cell>
          <cell r="C74">
            <v>69</v>
          </cell>
          <cell r="D74">
            <v>1135</v>
          </cell>
          <cell r="E74" t="str">
            <v>MENTAL ILLNESS AND DRUG DEPENDENCY</v>
          </cell>
          <cell r="F74" t="str">
            <v>A99000</v>
          </cell>
          <cell r="G74" t="str">
            <v>MENTAL ILLNESS AND DRUG DEPENDENCY FUND</v>
          </cell>
          <cell r="H74">
            <v>133567000</v>
          </cell>
          <cell r="I74">
            <v>18</v>
          </cell>
          <cell r="J74">
            <v>0</v>
          </cell>
          <cell r="K74">
            <v>140173000</v>
          </cell>
        </row>
        <row r="75">
          <cell r="B75" t="str">
            <v>EN_A11900</v>
          </cell>
          <cell r="C75">
            <v>70</v>
          </cell>
          <cell r="D75">
            <v>1143</v>
          </cell>
          <cell r="E75" t="str">
            <v>VETERANS SENIORS AND HUMAN SERVICES LEVY</v>
          </cell>
          <cell r="F75" t="str">
            <v>A11900</v>
          </cell>
          <cell r="G75" t="str">
            <v>VETERANS SENIORS AND HUMAN SERVICES LEVY</v>
          </cell>
          <cell r="H75">
            <v>123903000</v>
          </cell>
          <cell r="I75">
            <v>37.5</v>
          </cell>
          <cell r="J75">
            <v>0</v>
          </cell>
          <cell r="K75">
            <v>126501000</v>
          </cell>
        </row>
        <row r="76">
          <cell r="B76" t="str">
            <v>EN_A30100</v>
          </cell>
          <cell r="C76">
            <v>71</v>
          </cell>
          <cell r="D76">
            <v>1170</v>
          </cell>
          <cell r="E76" t="str">
            <v>ARTS AND CULTURAL DEVELOPMENT</v>
          </cell>
          <cell r="F76" t="str">
            <v>A30100</v>
          </cell>
          <cell r="G76" t="str">
            <v>CULTURAL DEVELOPMENT AUTHORITY</v>
          </cell>
          <cell r="H76">
            <v>34438000</v>
          </cell>
          <cell r="I76">
            <v>0</v>
          </cell>
          <cell r="J76">
            <v>0</v>
          </cell>
          <cell r="K76">
            <v>34438000</v>
          </cell>
        </row>
        <row r="77">
          <cell r="B77" t="str">
            <v>EN_A18000</v>
          </cell>
          <cell r="C77">
            <v>72</v>
          </cell>
          <cell r="D77">
            <v>1180</v>
          </cell>
          <cell r="E77" t="str">
            <v>LODGING TAX</v>
          </cell>
          <cell r="F77" t="str">
            <v>A18000</v>
          </cell>
          <cell r="G77" t="str">
            <v>ARTS AND CULTURE TRANSFER</v>
          </cell>
          <cell r="H77">
            <v>18029000</v>
          </cell>
          <cell r="I77">
            <v>0</v>
          </cell>
          <cell r="J77">
            <v>0</v>
          </cell>
          <cell r="K77">
            <v>51772000</v>
          </cell>
        </row>
        <row r="78">
          <cell r="B78" t="str">
            <v>EN_A18100</v>
          </cell>
          <cell r="C78">
            <v>73</v>
          </cell>
          <cell r="D78">
            <v>1180</v>
          </cell>
          <cell r="E78" t="str">
            <v>LODGING TAX</v>
          </cell>
          <cell r="F78" t="str">
            <v>A18100</v>
          </cell>
          <cell r="G78" t="str">
            <v>BUILDING 4EQUITY ADVANCE</v>
          </cell>
          <cell r="H78">
            <v>12850000</v>
          </cell>
          <cell r="I78">
            <v>0</v>
          </cell>
          <cell r="J78">
            <v>0</v>
          </cell>
          <cell r="K78">
            <v>0</v>
          </cell>
        </row>
        <row r="79">
          <cell r="B79" t="str">
            <v>EN_A18200</v>
          </cell>
          <cell r="C79">
            <v>74</v>
          </cell>
          <cell r="D79">
            <v>1180</v>
          </cell>
          <cell r="E79" t="str">
            <v>LODGING TAX</v>
          </cell>
          <cell r="F79" t="str">
            <v>A18200</v>
          </cell>
          <cell r="G79" t="str">
            <v>TOURISM</v>
          </cell>
          <cell r="H79">
            <v>11168000</v>
          </cell>
          <cell r="I79">
            <v>0</v>
          </cell>
          <cell r="J79">
            <v>0</v>
          </cell>
          <cell r="K79">
            <v>0</v>
          </cell>
        </row>
        <row r="80">
          <cell r="B80" t="str">
            <v>EN_A18300</v>
          </cell>
          <cell r="C80">
            <v>75</v>
          </cell>
          <cell r="D80">
            <v>1180</v>
          </cell>
          <cell r="E80" t="str">
            <v>LODGING TAX</v>
          </cell>
          <cell r="F80" t="str">
            <v>A18300</v>
          </cell>
          <cell r="G80" t="str">
            <v>HOUSING AND HOMELESS PROGRAM</v>
          </cell>
          <cell r="H80">
            <v>24257000</v>
          </cell>
          <cell r="I80">
            <v>0</v>
          </cell>
          <cell r="J80">
            <v>0</v>
          </cell>
          <cell r="K80">
            <v>0</v>
          </cell>
        </row>
        <row r="81">
          <cell r="B81" t="str">
            <v>EN_A83000</v>
          </cell>
          <cell r="C81">
            <v>76</v>
          </cell>
          <cell r="D81">
            <v>1190</v>
          </cell>
          <cell r="E81" t="str">
            <v>EMERGENCY MEDICAL SERVICES</v>
          </cell>
          <cell r="F81" t="str">
            <v>A83000</v>
          </cell>
          <cell r="G81" t="str">
            <v>EMERGENCY MEDICAL SERVICES</v>
          </cell>
          <cell r="H81">
            <v>209582000</v>
          </cell>
          <cell r="I81">
            <v>137.3</v>
          </cell>
          <cell r="J81">
            <v>0</v>
          </cell>
          <cell r="K81">
            <v>205018000</v>
          </cell>
        </row>
        <row r="82">
          <cell r="B82" t="str">
            <v>EN_A74100</v>
          </cell>
          <cell r="C82">
            <v>77</v>
          </cell>
          <cell r="D82">
            <v>1210</v>
          </cell>
          <cell r="E82" t="str">
            <v>WATER AND LAND RESOURCES SHARED SERVICES</v>
          </cell>
          <cell r="F82" t="str">
            <v>A74100</v>
          </cell>
          <cell r="G82" t="str">
            <v>WATER AND LAND RESOURCES SHARED SERVICES</v>
          </cell>
          <cell r="H82">
            <v>78343000</v>
          </cell>
          <cell r="I82">
            <v>178.2</v>
          </cell>
          <cell r="J82">
            <v>4</v>
          </cell>
          <cell r="K82">
            <v>80947000</v>
          </cell>
        </row>
        <row r="83">
          <cell r="B83" t="str">
            <v>EN_A84500</v>
          </cell>
          <cell r="C83">
            <v>78</v>
          </cell>
          <cell r="D83">
            <v>1211</v>
          </cell>
          <cell r="E83" t="str">
            <v>SURFACE WATER MANAGEMENT</v>
          </cell>
          <cell r="F83" t="str">
            <v>A84500</v>
          </cell>
          <cell r="G83" t="str">
            <v>SURFACE WATER MANAGEMENT LOCAL DRAINAGE SERVICES</v>
          </cell>
          <cell r="H83">
            <v>87282000</v>
          </cell>
          <cell r="I83">
            <v>122</v>
          </cell>
          <cell r="J83">
            <v>11</v>
          </cell>
          <cell r="K83">
            <v>86754000</v>
          </cell>
        </row>
        <row r="84">
          <cell r="B84" t="str">
            <v>EN_A20800</v>
          </cell>
          <cell r="C84">
            <v>79</v>
          </cell>
          <cell r="D84">
            <v>1220</v>
          </cell>
          <cell r="E84" t="str">
            <v>AUTOMATED FINGERPRINT IDENTIFICATION SYSTEM</v>
          </cell>
          <cell r="F84" t="str">
            <v>A20800</v>
          </cell>
          <cell r="G84" t="str">
            <v>AUTOMATED FINGERPRINT IDENTIFICATION SYSTEM</v>
          </cell>
          <cell r="H84">
            <v>41768000</v>
          </cell>
          <cell r="I84">
            <v>82</v>
          </cell>
          <cell r="J84">
            <v>1</v>
          </cell>
          <cell r="K84">
            <v>44990000</v>
          </cell>
        </row>
        <row r="85">
          <cell r="B85" t="str">
            <v>EN_A86000</v>
          </cell>
          <cell r="C85">
            <v>80</v>
          </cell>
          <cell r="D85">
            <v>1280</v>
          </cell>
          <cell r="E85" t="str">
            <v>LOCAL HAZARDOUS WASTE</v>
          </cell>
          <cell r="F85" t="str">
            <v>A86000</v>
          </cell>
          <cell r="G85" t="str">
            <v>LOCAL HAZARDOUS WASTE</v>
          </cell>
          <cell r="H85">
            <v>42568000</v>
          </cell>
          <cell r="I85">
            <v>0</v>
          </cell>
          <cell r="J85">
            <v>0</v>
          </cell>
          <cell r="K85">
            <v>35071000</v>
          </cell>
        </row>
        <row r="86">
          <cell r="B86" t="str">
            <v>EN_A35500</v>
          </cell>
          <cell r="C86">
            <v>81</v>
          </cell>
          <cell r="D86">
            <v>1290</v>
          </cell>
          <cell r="E86" t="str">
            <v>YOUTH AND AMATEUR SPORTS</v>
          </cell>
          <cell r="F86" t="str">
            <v>A35500</v>
          </cell>
          <cell r="G86" t="str">
            <v>YOUTH SPORTS FACILITIES GRANTS</v>
          </cell>
          <cell r="H86">
            <v>9166000</v>
          </cell>
          <cell r="I86">
            <v>3</v>
          </cell>
          <cell r="J86">
            <v>0</v>
          </cell>
          <cell r="K86">
            <v>7640000</v>
          </cell>
        </row>
        <row r="87">
          <cell r="B87" t="str">
            <v>EN_A38400</v>
          </cell>
          <cell r="C87">
            <v>82</v>
          </cell>
          <cell r="D87">
            <v>1311</v>
          </cell>
          <cell r="E87" t="str">
            <v>NOXIOUS WEED CONTROL</v>
          </cell>
          <cell r="F87" t="str">
            <v>A38400</v>
          </cell>
          <cell r="G87" t="str">
            <v>NOXIOUS WEED CONTROL PROGRAM</v>
          </cell>
          <cell r="H87">
            <v>9701000</v>
          </cell>
          <cell r="I87">
            <v>20</v>
          </cell>
          <cell r="J87">
            <v>0</v>
          </cell>
          <cell r="K87">
            <v>8347000</v>
          </cell>
        </row>
        <row r="88">
          <cell r="B88" t="str">
            <v>EN_A13200</v>
          </cell>
          <cell r="C88">
            <v>83</v>
          </cell>
          <cell r="D88">
            <v>1320</v>
          </cell>
          <cell r="E88" t="str">
            <v>HEALTH THROUGH HOUSING</v>
          </cell>
          <cell r="F88" t="str">
            <v>A13200</v>
          </cell>
          <cell r="G88" t="str">
            <v>HEALTH THROUGH HOUSING</v>
          </cell>
          <cell r="H88">
            <v>68247000</v>
          </cell>
          <cell r="I88">
            <v>9</v>
          </cell>
          <cell r="J88">
            <v>0</v>
          </cell>
          <cell r="K88">
            <v>109375000</v>
          </cell>
        </row>
        <row r="89">
          <cell r="B89" t="str">
            <v>EN_A32510</v>
          </cell>
          <cell r="C89">
            <v>84</v>
          </cell>
          <cell r="D89">
            <v>1340</v>
          </cell>
          <cell r="E89" t="str">
            <v>PERMITTING DIVISION</v>
          </cell>
          <cell r="F89" t="str">
            <v>A32510</v>
          </cell>
          <cell r="G89" t="str">
            <v>PLANNING AND PERMITTING</v>
          </cell>
          <cell r="H89">
            <v>25974000</v>
          </cell>
          <cell r="I89">
            <v>60</v>
          </cell>
          <cell r="J89">
            <v>0</v>
          </cell>
          <cell r="K89">
            <v>26040000</v>
          </cell>
        </row>
        <row r="90">
          <cell r="B90" t="str">
            <v>EN_A52500</v>
          </cell>
          <cell r="C90">
            <v>85</v>
          </cell>
          <cell r="D90">
            <v>1341</v>
          </cell>
          <cell r="E90" t="str">
            <v>CODE COMPLIANCE AND ABATEMENT</v>
          </cell>
          <cell r="F90" t="str">
            <v>A52500</v>
          </cell>
          <cell r="G90" t="str">
            <v>PERMITTING DIVISION ABATEMENT</v>
          </cell>
          <cell r="H90">
            <v>673000</v>
          </cell>
          <cell r="I90">
            <v>1</v>
          </cell>
          <cell r="J90">
            <v>0</v>
          </cell>
          <cell r="K90">
            <v>600000</v>
          </cell>
        </row>
        <row r="91">
          <cell r="B91" t="str">
            <v>EN_A32530</v>
          </cell>
          <cell r="C91">
            <v>86</v>
          </cell>
          <cell r="D91">
            <v>1346</v>
          </cell>
          <cell r="E91" t="str">
            <v>PERMITTING DIVISION FUND GENERAL PUBLIC SERVICES SUB</v>
          </cell>
          <cell r="F91" t="str">
            <v>A32530</v>
          </cell>
          <cell r="G91" t="str">
            <v>GENERAL PUBLIC SERVICES</v>
          </cell>
          <cell r="H91">
            <v>4580000</v>
          </cell>
          <cell r="I91">
            <v>8</v>
          </cell>
          <cell r="J91">
            <v>0</v>
          </cell>
          <cell r="K91">
            <v>4632000</v>
          </cell>
        </row>
        <row r="92">
          <cell r="B92" t="str">
            <v>EN_A77000</v>
          </cell>
          <cell r="C92">
            <v>87</v>
          </cell>
          <cell r="D92">
            <v>1350</v>
          </cell>
          <cell r="E92" t="str">
            <v>DEPARTMENT OF LOCAL SERVICES DIRECTOR'S OFFICE</v>
          </cell>
          <cell r="F92" t="str">
            <v>A77000</v>
          </cell>
          <cell r="G92" t="str">
            <v>LOCAL SERVICES ADMINISTRATION</v>
          </cell>
          <cell r="H92">
            <v>11157000</v>
          </cell>
          <cell r="I92">
            <v>22</v>
          </cell>
          <cell r="J92">
            <v>1</v>
          </cell>
          <cell r="K92">
            <v>10657000</v>
          </cell>
        </row>
        <row r="93">
          <cell r="B93" t="str">
            <v>EN_A90400</v>
          </cell>
          <cell r="C93">
            <v>88</v>
          </cell>
          <cell r="D93">
            <v>1396</v>
          </cell>
          <cell r="E93" t="str">
            <v>RISK ABATEMENT</v>
          </cell>
          <cell r="F93" t="str">
            <v>A90400</v>
          </cell>
          <cell r="G93" t="str">
            <v>RISK ABATEMENT/2006 FUND</v>
          </cell>
          <cell r="H93">
            <v>242000</v>
          </cell>
          <cell r="I93">
            <v>0</v>
          </cell>
          <cell r="J93">
            <v>0</v>
          </cell>
          <cell r="K93">
            <v>0</v>
          </cell>
        </row>
        <row r="94">
          <cell r="B94" t="str">
            <v>EN_A88800</v>
          </cell>
          <cell r="C94">
            <v>89</v>
          </cell>
          <cell r="D94">
            <v>1421</v>
          </cell>
          <cell r="E94" t="str">
            <v>COMMUNITY SERVICES OPERATING</v>
          </cell>
          <cell r="F94" t="str">
            <v>A88800</v>
          </cell>
          <cell r="G94" t="str">
            <v>COMMUNITY SERVICES OPERATING</v>
          </cell>
          <cell r="H94">
            <v>20274000</v>
          </cell>
          <cell r="I94">
            <v>15.6</v>
          </cell>
          <cell r="J94">
            <v>0</v>
          </cell>
          <cell r="K94">
            <v>20590000</v>
          </cell>
        </row>
        <row r="95">
          <cell r="B95" t="str">
            <v>EN_A53400</v>
          </cell>
          <cell r="C95">
            <v>90</v>
          </cell>
          <cell r="D95">
            <v>1431</v>
          </cell>
          <cell r="E95" t="str">
            <v>REGIONAL ANIMAL SERVICES</v>
          </cell>
          <cell r="F95" t="str">
            <v>A53400</v>
          </cell>
          <cell r="G95" t="str">
            <v>REGIONAL ANIMAL SERVICES OF KING COUNTY</v>
          </cell>
          <cell r="H95">
            <v>14937000</v>
          </cell>
          <cell r="I95">
            <v>43.2</v>
          </cell>
          <cell r="J95">
            <v>0</v>
          </cell>
          <cell r="K95">
            <v>15099000</v>
          </cell>
        </row>
        <row r="96">
          <cell r="B96" t="str">
            <v>EN_A53800</v>
          </cell>
          <cell r="C96">
            <v>91</v>
          </cell>
          <cell r="D96">
            <v>1432</v>
          </cell>
          <cell r="E96" t="str">
            <v>ANIMAL BEQUEST</v>
          </cell>
          <cell r="F96" t="str">
            <v>A53800</v>
          </cell>
          <cell r="G96" t="str">
            <v>ANIMAL BEQUEST</v>
          </cell>
          <cell r="H96">
            <v>380000</v>
          </cell>
          <cell r="I96">
            <v>0</v>
          </cell>
          <cell r="J96">
            <v>0</v>
          </cell>
          <cell r="K96">
            <v>1247000</v>
          </cell>
        </row>
        <row r="97">
          <cell r="B97" t="str">
            <v>EN_A64000</v>
          </cell>
          <cell r="C97">
            <v>92</v>
          </cell>
          <cell r="D97">
            <v>1451</v>
          </cell>
          <cell r="E97" t="str">
            <v>PARKS AND RECREATION</v>
          </cell>
          <cell r="F97" t="str">
            <v>A64000</v>
          </cell>
          <cell r="G97" t="str">
            <v>PARKS AND RECREATION</v>
          </cell>
          <cell r="H97">
            <v>105038000</v>
          </cell>
          <cell r="I97">
            <v>262.1</v>
          </cell>
          <cell r="J97">
            <v>1</v>
          </cell>
          <cell r="K97">
            <v>96281000</v>
          </cell>
        </row>
        <row r="98">
          <cell r="B98" t="str">
            <v>EN_A64300</v>
          </cell>
          <cell r="C98">
            <v>93</v>
          </cell>
          <cell r="D98">
            <v>1454</v>
          </cell>
          <cell r="E98" t="str">
            <v>PARKS RECREATION TRAILS AND OPEN SPACE LEVY</v>
          </cell>
          <cell r="F98" t="str">
            <v>A64300</v>
          </cell>
          <cell r="G98" t="str">
            <v>PARKS RECREATION TRAILS AND OPEN SPACE LEVY</v>
          </cell>
          <cell r="H98">
            <v>247251000</v>
          </cell>
          <cell r="I98">
            <v>0</v>
          </cell>
          <cell r="J98">
            <v>0</v>
          </cell>
          <cell r="K98">
            <v>245510000</v>
          </cell>
        </row>
        <row r="99">
          <cell r="B99" t="str">
            <v>EN_A84600</v>
          </cell>
          <cell r="C99">
            <v>94</v>
          </cell>
          <cell r="D99">
            <v>1471</v>
          </cell>
          <cell r="E99" t="str">
            <v>HISTORICAL PRESERVATION AND HISTORICAL PROGRAMS</v>
          </cell>
          <cell r="F99" t="str">
            <v>A84600</v>
          </cell>
          <cell r="G99" t="str">
            <v>HISTORIC PRESERVATION PROGRAM</v>
          </cell>
          <cell r="H99">
            <v>247251000</v>
          </cell>
          <cell r="I99">
            <v>4</v>
          </cell>
          <cell r="J99">
            <v>0</v>
          </cell>
          <cell r="K99">
            <v>940000</v>
          </cell>
        </row>
        <row r="100">
          <cell r="B100" t="str">
            <v>EN_A93700</v>
          </cell>
          <cell r="C100">
            <v>95</v>
          </cell>
          <cell r="D100">
            <v>1480</v>
          </cell>
          <cell r="E100" t="str">
            <v>BEST STARTS FOR KIDS</v>
          </cell>
          <cell r="F100" t="str">
            <v>A93700</v>
          </cell>
          <cell r="G100" t="str">
            <v>BEST STARTS FOR KIDS</v>
          </cell>
          <cell r="H100">
            <v>91827000</v>
          </cell>
          <cell r="I100">
            <v>29.8</v>
          </cell>
          <cell r="J100">
            <v>0</v>
          </cell>
          <cell r="K100">
            <v>76533000</v>
          </cell>
        </row>
        <row r="101">
          <cell r="B101" t="str">
            <v>EN_A93800</v>
          </cell>
          <cell r="C101">
            <v>96</v>
          </cell>
          <cell r="D101">
            <v>1490</v>
          </cell>
          <cell r="E101" t="str">
            <v>KING COUNTY PUGET SOUND TAXPAYER ACCOUNTABILITY ACCOUNT</v>
          </cell>
          <cell r="F101" t="str">
            <v>A93800</v>
          </cell>
          <cell r="G101" t="str">
            <v>KING COUNTY PUGET SOUND TAXPAYER ACCOUNTABILITY ACCOUNT</v>
          </cell>
          <cell r="H101">
            <v>28423000</v>
          </cell>
          <cell r="I101">
            <v>7</v>
          </cell>
          <cell r="J101">
            <v>0</v>
          </cell>
          <cell r="K101">
            <v>28450000</v>
          </cell>
        </row>
        <row r="102">
          <cell r="B102" t="str">
            <v>EN_A15100</v>
          </cell>
          <cell r="C102">
            <v>97</v>
          </cell>
          <cell r="D102">
            <v>1511</v>
          </cell>
          <cell r="E102" t="str">
            <v>PUGET SOUND EMERGENCY RADIO NETWORK LEVY</v>
          </cell>
          <cell r="F102" t="str">
            <v>A15100</v>
          </cell>
          <cell r="G102" t="str">
            <v>PUGET SOUND EMERGENCY RADIO NETWORK LEVY</v>
          </cell>
          <cell r="H102">
            <v>66978000</v>
          </cell>
          <cell r="I102">
            <v>12</v>
          </cell>
          <cell r="J102">
            <v>0</v>
          </cell>
          <cell r="K102">
            <v>68671000</v>
          </cell>
        </row>
        <row r="103">
          <cell r="B103" t="str">
            <v>EN_A56100</v>
          </cell>
          <cell r="C103">
            <v>98</v>
          </cell>
          <cell r="D103">
            <v>1561</v>
          </cell>
          <cell r="E103" t="str">
            <v>FLOOD CONTROL OPERATING CONTRACT</v>
          </cell>
          <cell r="F103" t="str">
            <v>A56100</v>
          </cell>
          <cell r="G103" t="str">
            <v>KING COUNTY FLOOD CONTROL CONTRACT</v>
          </cell>
          <cell r="H103">
            <v>138951000</v>
          </cell>
          <cell r="I103">
            <v>69</v>
          </cell>
          <cell r="J103">
            <v>0</v>
          </cell>
          <cell r="K103">
            <v>140075000</v>
          </cell>
        </row>
        <row r="104">
          <cell r="B104" t="str">
            <v>EN_A38200</v>
          </cell>
          <cell r="C104">
            <v>99</v>
          </cell>
          <cell r="D104">
            <v>1600</v>
          </cell>
          <cell r="E104" t="str">
            <v>DEPARTMENT OF NATURAL RESOURCES AND PARKS ADMINISTRATION</v>
          </cell>
          <cell r="F104" t="str">
            <v>A38200</v>
          </cell>
          <cell r="G104" t="str">
            <v>DEPARTMENT OF NATURAL RESOURCES AND PARKS ADMINISTRATION</v>
          </cell>
          <cell r="H104">
            <v>16111000</v>
          </cell>
          <cell r="I104">
            <v>26</v>
          </cell>
          <cell r="J104">
            <v>0</v>
          </cell>
          <cell r="K104">
            <v>16111000</v>
          </cell>
        </row>
        <row r="105">
          <cell r="B105" t="str">
            <v>EN_A80000</v>
          </cell>
          <cell r="C105">
            <v>100</v>
          </cell>
          <cell r="D105">
            <v>1800</v>
          </cell>
          <cell r="E105" t="str">
            <v>PUBLIC HEALTH</v>
          </cell>
          <cell r="F105" t="str">
            <v>A80000</v>
          </cell>
          <cell r="G105" t="str">
            <v>PUBLIC HEALTH</v>
          </cell>
          <cell r="H105">
            <v>466501000</v>
          </cell>
          <cell r="I105">
            <v>845.6</v>
          </cell>
          <cell r="J105">
            <v>1.5</v>
          </cell>
          <cell r="K105">
            <v>464874000</v>
          </cell>
        </row>
        <row r="106">
          <cell r="B106" t="str">
            <v>EN_A76000</v>
          </cell>
          <cell r="C106">
            <v>101</v>
          </cell>
          <cell r="D106">
            <v>1820</v>
          </cell>
          <cell r="E106" t="str">
            <v>INTERCOUNTY RIVER IMPROVEMENT</v>
          </cell>
          <cell r="F106" t="str">
            <v>A76000</v>
          </cell>
          <cell r="G106" t="str">
            <v>INTERCOUNTY RIVER IMPROVEMENT</v>
          </cell>
          <cell r="H106">
            <v>100000</v>
          </cell>
          <cell r="I106">
            <v>0</v>
          </cell>
          <cell r="J106">
            <v>0</v>
          </cell>
          <cell r="K106">
            <v>1000</v>
          </cell>
        </row>
        <row r="107">
          <cell r="B107" t="str">
            <v>EN_A85000</v>
          </cell>
          <cell r="C107">
            <v>102</v>
          </cell>
          <cell r="D107">
            <v>1850</v>
          </cell>
          <cell r="E107" t="str">
            <v>ENVIRONMENTAL HEALTH </v>
          </cell>
          <cell r="F107" t="str">
            <v>A85000</v>
          </cell>
          <cell r="G107" t="str">
            <v>ENVIRONMENTAL HEALTH</v>
          </cell>
          <cell r="H107">
            <v>63178000</v>
          </cell>
          <cell r="I107">
            <v>156.3</v>
          </cell>
          <cell r="J107">
            <v>4</v>
          </cell>
          <cell r="K107">
            <v>58191000</v>
          </cell>
        </row>
        <row r="108">
          <cell r="B108" t="str">
            <v>EN_A89000</v>
          </cell>
          <cell r="C108">
            <v>103</v>
          </cell>
          <cell r="D108">
            <v>1890</v>
          </cell>
          <cell r="E108" t="str">
            <v>PUBLIC HEALTH ADMINISTRATION</v>
          </cell>
          <cell r="F108" t="str">
            <v>A89000</v>
          </cell>
          <cell r="G108" t="str">
            <v>PUBLIC HEALTH ADMINISTRATION</v>
          </cell>
          <cell r="H108">
            <v>31865000</v>
          </cell>
          <cell r="I108">
            <v>75</v>
          </cell>
          <cell r="J108">
            <v>0</v>
          </cell>
          <cell r="K108">
            <v>31865000</v>
          </cell>
        </row>
        <row r="109">
          <cell r="B109" t="str">
            <v>EN_A21400</v>
          </cell>
          <cell r="C109">
            <v>104</v>
          </cell>
          <cell r="D109">
            <v>2140</v>
          </cell>
          <cell r="E109" t="str">
            <v>GRANTS TIER 1</v>
          </cell>
          <cell r="F109" t="str">
            <v>A21400</v>
          </cell>
          <cell r="G109" t="str">
            <v>GRANTS</v>
          </cell>
          <cell r="H109">
            <v>42195000</v>
          </cell>
          <cell r="I109">
            <v>44.2</v>
          </cell>
          <cell r="J109">
            <v>1</v>
          </cell>
          <cell r="K109">
            <v>42195000</v>
          </cell>
        </row>
        <row r="110">
          <cell r="B110" t="str">
            <v>EN_A93600</v>
          </cell>
          <cell r="C110">
            <v>105</v>
          </cell>
          <cell r="D110">
            <v>2240</v>
          </cell>
          <cell r="E110" t="str">
            <v>EMPLOYMENT AND EDUCATION</v>
          </cell>
          <cell r="F110" t="str">
            <v>A93600</v>
          </cell>
          <cell r="G110" t="str">
            <v>EMPLOYMENT AND EDUCATION RESOURCES</v>
          </cell>
          <cell r="H110">
            <v>35835000</v>
          </cell>
          <cell r="I110">
            <v>36.6</v>
          </cell>
          <cell r="J110">
            <v>0</v>
          </cell>
          <cell r="K110">
            <v>35760000</v>
          </cell>
        </row>
        <row r="111">
          <cell r="B111" t="str">
            <v>EN_A35000</v>
          </cell>
          <cell r="C111">
            <v>106</v>
          </cell>
          <cell r="D111">
            <v>2460</v>
          </cell>
          <cell r="E111" t="str">
            <v>HOUSING AND COMMUNITY DEVELOPMENT</v>
          </cell>
          <cell r="F111" t="str">
            <v>A35000</v>
          </cell>
          <cell r="G111" t="str">
            <v>HOUSING AND COMMUNITY DEVELOPMENT</v>
          </cell>
          <cell r="H111">
            <v>643449000</v>
          </cell>
          <cell r="I111">
            <v>61.2</v>
          </cell>
          <cell r="J111">
            <v>0</v>
          </cell>
          <cell r="K111">
            <v>762712000</v>
          </cell>
        </row>
        <row r="112">
          <cell r="B112" t="str">
            <v>EN_A72000</v>
          </cell>
          <cell r="C112">
            <v>107</v>
          </cell>
          <cell r="D112">
            <v>4040</v>
          </cell>
          <cell r="E112" t="str">
            <v>SOLID WASTE OPERATING</v>
          </cell>
          <cell r="F112" t="str">
            <v>A72000</v>
          </cell>
          <cell r="G112" t="str">
            <v>SOLID WASTE </v>
          </cell>
          <cell r="H112">
            <v>311682000</v>
          </cell>
          <cell r="I112">
            <v>433.4</v>
          </cell>
          <cell r="J112">
            <v>13.5</v>
          </cell>
          <cell r="K112">
            <v>301972000</v>
          </cell>
        </row>
        <row r="113">
          <cell r="B113" t="str">
            <v>EN_A71000</v>
          </cell>
          <cell r="C113">
            <v>108</v>
          </cell>
          <cell r="D113">
            <v>4290</v>
          </cell>
          <cell r="E113" t="str">
            <v>AIRPORT</v>
          </cell>
          <cell r="F113" t="str">
            <v>A71000</v>
          </cell>
          <cell r="G113" t="str">
            <v>AIRPORT</v>
          </cell>
          <cell r="H113">
            <v>58582000</v>
          </cell>
          <cell r="I113">
            <v>69</v>
          </cell>
          <cell r="J113">
            <v>0</v>
          </cell>
          <cell r="K113">
            <v>77846000</v>
          </cell>
        </row>
        <row r="114">
          <cell r="B114" t="str">
            <v>EN_A71600</v>
          </cell>
          <cell r="C114">
            <v>109</v>
          </cell>
          <cell r="D114">
            <v>4290</v>
          </cell>
          <cell r="E114" t="str">
            <v>AIRPORT</v>
          </cell>
          <cell r="F114" t="str">
            <v>A71600</v>
          </cell>
          <cell r="G114" t="str">
            <v>AIRPORT CONSTRUCTION TRANSFER</v>
          </cell>
          <cell r="H114">
            <v>23333000</v>
          </cell>
          <cell r="I114">
            <v>0</v>
          </cell>
          <cell r="J114">
            <v>0</v>
          </cell>
          <cell r="K114">
            <v>0</v>
          </cell>
        </row>
        <row r="115">
          <cell r="B115" t="str">
            <v>EN_A21300</v>
          </cell>
          <cell r="C115">
            <v>110</v>
          </cell>
          <cell r="D115">
            <v>4501</v>
          </cell>
          <cell r="E115" t="str">
            <v>RADIO COMMUNICATIONS SERVICES OPERATING</v>
          </cell>
          <cell r="F115" t="str">
            <v>A21300</v>
          </cell>
          <cell r="G115" t="str">
            <v>RADIO COMMUNICATION SERVICES</v>
          </cell>
          <cell r="H115">
            <v>9718000</v>
          </cell>
          <cell r="I115">
            <v>14</v>
          </cell>
          <cell r="J115">
            <v>0</v>
          </cell>
          <cell r="K115">
            <v>10799000</v>
          </cell>
        </row>
        <row r="116">
          <cell r="B116" t="str">
            <v>EN_A49000</v>
          </cell>
          <cell r="C116">
            <v>111</v>
          </cell>
          <cell r="D116">
            <v>4531</v>
          </cell>
          <cell r="E116" t="str">
            <v>INSTITUTIONAL NETWORK OPERATING</v>
          </cell>
          <cell r="F116" t="str">
            <v>A49000</v>
          </cell>
          <cell r="G116" t="str">
            <v>I-NET OPERATIONS</v>
          </cell>
          <cell r="H116">
            <v>6027000</v>
          </cell>
          <cell r="I116">
            <v>3</v>
          </cell>
          <cell r="J116">
            <v>0</v>
          </cell>
          <cell r="K116">
            <v>7087000</v>
          </cell>
        </row>
        <row r="117">
          <cell r="B117" t="str">
            <v>EN_A46100</v>
          </cell>
          <cell r="C117">
            <v>112</v>
          </cell>
          <cell r="D117">
            <v>4610</v>
          </cell>
          <cell r="E117" t="str">
            <v>WATER QUALITY OPERATING</v>
          </cell>
          <cell r="F117" t="str">
            <v>A46100</v>
          </cell>
          <cell r="G117" t="str">
            <v>WASTEWATER TREATMENT</v>
          </cell>
          <cell r="H117">
            <v>345677000</v>
          </cell>
          <cell r="I117">
            <v>657</v>
          </cell>
          <cell r="J117">
            <v>5</v>
          </cell>
          <cell r="K117">
            <v>1119266000</v>
          </cell>
        </row>
        <row r="118">
          <cell r="B118" t="str">
            <v>EN_A46410</v>
          </cell>
          <cell r="C118">
            <v>113</v>
          </cell>
          <cell r="D118">
            <v>4640</v>
          </cell>
          <cell r="E118" t="str">
            <v>PUBLIC TRANSPORTATION OPERATING</v>
          </cell>
          <cell r="F118" t="str">
            <v>A46410</v>
          </cell>
          <cell r="G118" t="str">
            <v>TRANSIT</v>
          </cell>
          <cell r="H118">
            <v>2023898000</v>
          </cell>
          <cell r="I118">
            <v>5125.8</v>
          </cell>
          <cell r="J118">
            <v>42.166666666666664</v>
          </cell>
          <cell r="K118">
            <v>1867362000</v>
          </cell>
        </row>
        <row r="119">
          <cell r="B119" t="str">
            <v>EN_A75700</v>
          </cell>
          <cell r="D119">
            <v>4643</v>
          </cell>
          <cell r="E119" t="str">
            <v>TRANSIT REVENUE STABILIZATION</v>
          </cell>
          <cell r="F119" t="str">
            <v>A75700</v>
          </cell>
          <cell r="G119" t="str">
            <v>TRANSIT REVENUE STABILIZATION</v>
          </cell>
          <cell r="H119">
            <v>0</v>
          </cell>
          <cell r="I119">
            <v>0</v>
          </cell>
          <cell r="J119">
            <v>0</v>
          </cell>
          <cell r="K119">
            <v>3202000</v>
          </cell>
        </row>
        <row r="120">
          <cell r="B120" t="str">
            <v>EN_A66600</v>
          </cell>
          <cell r="C120">
            <v>114</v>
          </cell>
          <cell r="D120">
            <v>5420</v>
          </cell>
          <cell r="E120" t="str">
            <v>SELF INSURANCE RESERVE</v>
          </cell>
          <cell r="F120" t="str">
            <v>A66600</v>
          </cell>
          <cell r="G120" t="str">
            <v>SAFETY AND CLAIMS MANAGEMENT</v>
          </cell>
          <cell r="H120">
            <v>75134000</v>
          </cell>
          <cell r="I120">
            <v>46</v>
          </cell>
          <cell r="J120">
            <v>0</v>
          </cell>
          <cell r="K120">
            <v>61359000</v>
          </cell>
        </row>
        <row r="121">
          <cell r="B121" t="str">
            <v>EN_A13800</v>
          </cell>
          <cell r="C121">
            <v>115</v>
          </cell>
          <cell r="D121">
            <v>5450</v>
          </cell>
          <cell r="E121" t="str">
            <v>FINANCIAL MANAGEMENT SERVICES</v>
          </cell>
          <cell r="F121" t="str">
            <v>A13800</v>
          </cell>
          <cell r="G121" t="str">
            <v>FINANCE AND BUSINESS OPERATIONS</v>
          </cell>
          <cell r="H121">
            <v>58588000</v>
          </cell>
          <cell r="I121">
            <v>153.5</v>
          </cell>
          <cell r="J121">
            <v>2</v>
          </cell>
          <cell r="K121">
            <v>56864000</v>
          </cell>
        </row>
        <row r="122">
          <cell r="B122" t="str">
            <v>EN_A01100</v>
          </cell>
          <cell r="C122">
            <v>116</v>
          </cell>
          <cell r="D122">
            <v>5481</v>
          </cell>
          <cell r="E122" t="str">
            <v>GEOGRAPHIC INFORMATION SYSTEMS</v>
          </cell>
          <cell r="F122" t="str">
            <v>A01100</v>
          </cell>
          <cell r="G122" t="str">
            <v>GEOGRAPHIC INFORMATION SYSTEMS</v>
          </cell>
          <cell r="H122">
            <v>15026000</v>
          </cell>
          <cell r="I122">
            <v>20</v>
          </cell>
          <cell r="J122">
            <v>0</v>
          </cell>
          <cell r="K122">
            <v>14791000</v>
          </cell>
        </row>
        <row r="123">
          <cell r="B123" t="str">
            <v>EN_A30000</v>
          </cell>
          <cell r="C123">
            <v>117</v>
          </cell>
          <cell r="D123">
            <v>5490</v>
          </cell>
          <cell r="E123" t="str">
            <v>BUSINESS RESOURCE CENTER</v>
          </cell>
          <cell r="F123" t="str">
            <v>A30000</v>
          </cell>
          <cell r="G123" t="str">
            <v>BUSINESS RESOURCE CENTER</v>
          </cell>
          <cell r="H123">
            <v>44937000</v>
          </cell>
          <cell r="I123">
            <v>61</v>
          </cell>
          <cell r="J123">
            <v>0</v>
          </cell>
          <cell r="K123">
            <v>44649000</v>
          </cell>
        </row>
        <row r="124">
          <cell r="B124" t="str">
            <v>EN_A42900</v>
          </cell>
          <cell r="C124">
            <v>118</v>
          </cell>
          <cell r="D124">
            <v>5500</v>
          </cell>
          <cell r="E124" t="str">
            <v>EMPLOYEE BENEFITS PROGRAM</v>
          </cell>
          <cell r="F124" t="str">
            <v>A42900</v>
          </cell>
          <cell r="G124" t="str">
            <v>EMPLOYEE BENEFITS</v>
          </cell>
          <cell r="H124">
            <v>662139000</v>
          </cell>
          <cell r="I124">
            <v>15</v>
          </cell>
          <cell r="J124">
            <v>0</v>
          </cell>
          <cell r="K124">
            <v>576089000</v>
          </cell>
        </row>
        <row r="125">
          <cell r="B125" t="str">
            <v>EN_A60100</v>
          </cell>
          <cell r="C125">
            <v>119</v>
          </cell>
          <cell r="D125">
            <v>5511</v>
          </cell>
          <cell r="E125" t="str">
            <v>FACILITIES MANAGEMENT</v>
          </cell>
          <cell r="F125" t="str">
            <v>A60100</v>
          </cell>
          <cell r="G125" t="str">
            <v>FACILITIES MANAGEMENT INTERNAL SERVICE</v>
          </cell>
          <cell r="H125">
            <v>130254000</v>
          </cell>
          <cell r="I125">
            <v>325.1</v>
          </cell>
          <cell r="J125">
            <v>2</v>
          </cell>
          <cell r="K125">
            <v>127865000</v>
          </cell>
        </row>
        <row r="126">
          <cell r="B126" t="str">
            <v>EN_A15400</v>
          </cell>
          <cell r="C126">
            <v>120</v>
          </cell>
          <cell r="D126">
            <v>5520</v>
          </cell>
          <cell r="E126" t="str">
            <v>RISK MANAGEMENT</v>
          </cell>
          <cell r="F126" t="str">
            <v>A15400</v>
          </cell>
          <cell r="G126" t="str">
            <v>OFFICE OF RISK MANAGEMENT SERVICES</v>
          </cell>
          <cell r="H126">
            <v>96403000</v>
          </cell>
          <cell r="I126">
            <v>26.5</v>
          </cell>
          <cell r="J126">
            <v>0</v>
          </cell>
          <cell r="K126">
            <v>83512000</v>
          </cell>
        </row>
        <row r="127">
          <cell r="B127" t="str">
            <v>EN_A43200</v>
          </cell>
          <cell r="C127">
            <v>121</v>
          </cell>
          <cell r="D127">
            <v>5531</v>
          </cell>
          <cell r="E127" t="str">
            <v>DEPARTMENT OF INFORMATION TECHNOLOGY OPERATING</v>
          </cell>
          <cell r="F127" t="str">
            <v>A43200</v>
          </cell>
          <cell r="G127" t="str">
            <v>KING COUNTY INFORMATION TECHNOLOGY SERVICES</v>
          </cell>
          <cell r="H127">
            <v>209450000</v>
          </cell>
          <cell r="I127">
            <v>382</v>
          </cell>
          <cell r="J127">
            <v>0</v>
          </cell>
          <cell r="K127">
            <v>217335000</v>
          </cell>
        </row>
        <row r="128">
          <cell r="B128" t="str">
            <v>EN_A75000</v>
          </cell>
          <cell r="C128">
            <v>122</v>
          </cell>
          <cell r="D128">
            <v>5570</v>
          </cell>
          <cell r="E128" t="str">
            <v>FLEET SERVICE EQUIPMENT AND REVOLVING</v>
          </cell>
          <cell r="F128" t="str">
            <v>A75000</v>
          </cell>
          <cell r="G128" t="str">
            <v>FLEET MANAGEMENT EQUIPMENT</v>
          </cell>
          <cell r="H128">
            <v>82769000</v>
          </cell>
          <cell r="I128">
            <v>74</v>
          </cell>
          <cell r="J128">
            <v>0</v>
          </cell>
          <cell r="K128">
            <v>71445000</v>
          </cell>
        </row>
        <row r="129">
          <cell r="B129" t="str">
            <v>EN_A46500</v>
          </cell>
          <cell r="C129">
            <v>123</v>
          </cell>
          <cell r="D129">
            <v>8400</v>
          </cell>
          <cell r="E129" t="str">
            <v>LIMITED GENERAL OBLIGATION BOND REDEMPTION</v>
          </cell>
          <cell r="F129" t="str">
            <v>A46500</v>
          </cell>
          <cell r="G129" t="str">
            <v>LIMITED GENERAL OBLIGATION BOND REDEMPTION</v>
          </cell>
          <cell r="H129">
            <v>288646000</v>
          </cell>
          <cell r="I129">
            <v>0</v>
          </cell>
          <cell r="J129">
            <v>0</v>
          </cell>
          <cell r="K129">
            <v>286046000</v>
          </cell>
        </row>
        <row r="130">
          <cell r="B130" t="str">
            <v>EN_A48700</v>
          </cell>
          <cell r="C130">
            <v>124</v>
          </cell>
          <cell r="D130">
            <v>8407</v>
          </cell>
          <cell r="E130" t="str">
            <v>HUD SECTION 108 LOAN REPAYMENT</v>
          </cell>
          <cell r="F130" t="str">
            <v>A48700</v>
          </cell>
          <cell r="G130" t="str">
            <v>HUD SECTION 108 LOAN REPAYMENT</v>
          </cell>
          <cell r="H130">
            <v>1111000</v>
          </cell>
          <cell r="I130">
            <v>0</v>
          </cell>
          <cell r="J130">
            <v>0</v>
          </cell>
          <cell r="K130">
            <v>590000</v>
          </cell>
        </row>
        <row r="131">
          <cell r="B131" t="str">
            <v>EN_A84300</v>
          </cell>
          <cell r="C131">
            <v>125</v>
          </cell>
          <cell r="D131">
            <v>8430</v>
          </cell>
          <cell r="E131" t="str">
            <v>PUBLIC TRANSPORTATION OPERATING</v>
          </cell>
          <cell r="F131" t="str">
            <v>A84300</v>
          </cell>
          <cell r="G131" t="str">
            <v>TRANSIT DEBT SERVICE</v>
          </cell>
          <cell r="H131">
            <v>14794000</v>
          </cell>
          <cell r="I131">
            <v>0</v>
          </cell>
          <cell r="J131">
            <v>0</v>
          </cell>
          <cell r="K131">
            <v>1685000</v>
          </cell>
        </row>
        <row r="132">
          <cell r="B132" t="str">
            <v>EN_A46600</v>
          </cell>
          <cell r="C132">
            <v>126</v>
          </cell>
          <cell r="D132">
            <v>8500</v>
          </cell>
          <cell r="E132" t="str">
            <v>UNLIMITED GENERAL OBLIGATION BOND REDEMPTION</v>
          </cell>
          <cell r="F132" t="str">
            <v>A46600</v>
          </cell>
          <cell r="G132" t="str">
            <v>UNLIMITED GENERAL OBLIGATION BOND REDEMPTION</v>
          </cell>
          <cell r="H132">
            <v>28435000</v>
          </cell>
          <cell r="I132">
            <v>0</v>
          </cell>
          <cell r="J132">
            <v>0</v>
          </cell>
          <cell r="K132">
            <v>27938000</v>
          </cell>
        </row>
        <row r="133">
          <cell r="B133" t="str">
            <v>EN_A46300</v>
          </cell>
          <cell r="C133">
            <v>127</v>
          </cell>
          <cell r="D133">
            <v>8920</v>
          </cell>
          <cell r="E133" t="str">
            <v>WATER QUALITY REVENUE BOND</v>
          </cell>
          <cell r="F133" t="str">
            <v>A46300</v>
          </cell>
          <cell r="G133" t="str">
            <v>WASTEWATER TREATMENT DEBT SERVICE</v>
          </cell>
          <cell r="H133">
            <v>772413000</v>
          </cell>
          <cell r="I133">
            <v>0</v>
          </cell>
          <cell r="J133">
            <v>0</v>
          </cell>
          <cell r="K133">
            <v>0</v>
          </cell>
        </row>
        <row r="138">
          <cell r="B138" t="str">
            <v>CAPITAL</v>
          </cell>
          <cell r="C138">
            <v>129</v>
          </cell>
          <cell r="E138" t="str">
            <v>CAPITAL FUNDS</v>
          </cell>
          <cell r="G138" t="str">
            <v>APPRO NAME</v>
          </cell>
          <cell r="H138" t="str">
            <v>APPROPRIATION</v>
          </cell>
          <cell r="I138" t="str">
            <v>FTES</v>
          </cell>
          <cell r="J138" t="str">
            <v>TLTS</v>
          </cell>
          <cell r="K138" t="str">
            <v>REVENUES</v>
          </cell>
        </row>
        <row r="139">
          <cell r="B139" t="str">
            <v>EN_F3151</v>
          </cell>
          <cell r="C139">
            <v>129.01</v>
          </cell>
          <cell r="D139">
            <v>3151</v>
          </cell>
          <cell r="E139" t="str">
            <v>CONSERVATION FUTURES</v>
          </cell>
          <cell r="G139" t="str">
            <v>CONSERVATION FUTURES</v>
          </cell>
          <cell r="H139">
            <v>69059327</v>
          </cell>
          <cell r="K139">
            <v>69059327</v>
          </cell>
        </row>
        <row r="140">
          <cell r="B140" t="str">
            <v>EN_F3160</v>
          </cell>
          <cell r="C140">
            <v>129.01999999999998</v>
          </cell>
          <cell r="D140">
            <v>3160</v>
          </cell>
          <cell r="E140" t="str">
            <v>PARKS, RECREATION AND OPEN SPACE</v>
          </cell>
          <cell r="G140" t="str">
            <v>PARKS, RECREATION AND OPEN SPACE</v>
          </cell>
          <cell r="H140">
            <v>13461470</v>
          </cell>
          <cell r="K140">
            <v>13461470</v>
          </cell>
        </row>
        <row r="141">
          <cell r="B141" t="str">
            <v>EN_F3170</v>
          </cell>
          <cell r="C141">
            <v>129.02999999999997</v>
          </cell>
          <cell r="D141">
            <v>3170</v>
          </cell>
          <cell r="E141" t="str">
            <v>ENHANCED 911 EMERGENCY COMMUNICATION SYSTEM CAPITAL</v>
          </cell>
          <cell r="G141" t="str">
            <v>ENHANCED 911 EMERGENCY COMMUNICATION SYSTEM CAPITAL</v>
          </cell>
          <cell r="H141">
            <v>18141139</v>
          </cell>
          <cell r="K141">
            <v>18141139</v>
          </cell>
        </row>
        <row r="142">
          <cell r="B142" t="str">
            <v>EN_F3250</v>
          </cell>
          <cell r="C142">
            <v>129.03999999999996</v>
          </cell>
          <cell r="D142">
            <v>3250</v>
          </cell>
          <cell r="E142" t="str">
            <v>DEPARTMENT OF EXECUTIVE SERVICES TECHNOLOGY CAPITAL</v>
          </cell>
          <cell r="G142" t="str">
            <v>DEPARTMENT OF EXECUTIVE SERVICES TECHNOLOGY CAPITAL</v>
          </cell>
          <cell r="H142">
            <v>2535612</v>
          </cell>
          <cell r="K142">
            <v>2535612</v>
          </cell>
        </row>
        <row r="143">
          <cell r="B143" t="str">
            <v>EN_F3280</v>
          </cell>
          <cell r="C143">
            <v>129.04999999999995</v>
          </cell>
          <cell r="D143">
            <v>3280</v>
          </cell>
          <cell r="E143" t="str">
            <v>GENERAL FUND TECHNOLOGY CAPITAL</v>
          </cell>
          <cell r="G143" t="str">
            <v>GENERAL FUND TECHNOLOGY CAPITAL</v>
          </cell>
          <cell r="H143">
            <v>448230</v>
          </cell>
          <cell r="K143">
            <v>448230</v>
          </cell>
        </row>
        <row r="144">
          <cell r="B144" t="str">
            <v>EN_F3292</v>
          </cell>
          <cell r="C144">
            <v>129.05999999999995</v>
          </cell>
          <cell r="D144">
            <v>3292</v>
          </cell>
          <cell r="E144" t="str">
            <v>SURFACE WATER MANAGEMENT CONSTRUCTION</v>
          </cell>
          <cell r="G144" t="str">
            <v>SURFACE WATER MANAGEMENT CONSTRUCTION</v>
          </cell>
          <cell r="H144">
            <v>48769147</v>
          </cell>
          <cell r="K144">
            <v>48769147</v>
          </cell>
        </row>
        <row r="145">
          <cell r="B145" t="str">
            <v>EN_F3310</v>
          </cell>
          <cell r="C145">
            <v>129.06999999999994</v>
          </cell>
          <cell r="D145">
            <v>3310</v>
          </cell>
          <cell r="E145" t="str">
            <v>LONG TERM LEASES</v>
          </cell>
          <cell r="G145" t="str">
            <v>LONG TERM LEASES</v>
          </cell>
          <cell r="H145">
            <v>27473434</v>
          </cell>
          <cell r="K145">
            <v>27473434</v>
          </cell>
        </row>
        <row r="146">
          <cell r="B146" t="str">
            <v>EN_F3350</v>
          </cell>
          <cell r="C146">
            <v>129.07999999999993</v>
          </cell>
          <cell r="D146">
            <v>3350</v>
          </cell>
          <cell r="E146" t="str">
            <v>YOUTH SERVICES FACILITIES CONSTRUCTION</v>
          </cell>
          <cell r="G146" t="str">
            <v>YOUTH SERVICES FACILITIES CONSTRUCTION</v>
          </cell>
          <cell r="H146">
            <v>272908</v>
          </cell>
          <cell r="K146">
            <v>272908</v>
          </cell>
        </row>
        <row r="147">
          <cell r="B147" t="str">
            <v>EN_F3380</v>
          </cell>
          <cell r="C147">
            <v>129.08999999999992</v>
          </cell>
          <cell r="D147">
            <v>3380</v>
          </cell>
          <cell r="E147" t="str">
            <v>AIRPORT CAPITAL</v>
          </cell>
          <cell r="G147" t="str">
            <v>AIRPORT CAPITAL</v>
          </cell>
          <cell r="H147">
            <v>39732725</v>
          </cell>
          <cell r="K147">
            <v>39732725</v>
          </cell>
        </row>
        <row r="148">
          <cell r="B148" t="str">
            <v>EN_F3421</v>
          </cell>
          <cell r="C148">
            <v>129.0999999999999</v>
          </cell>
          <cell r="D148">
            <v>3421</v>
          </cell>
          <cell r="E148" t="str">
            <v>MAJOR MAINTENANCE RESERVE</v>
          </cell>
          <cell r="G148" t="str">
            <v>MAJOR MAINTENANCE RESERVE</v>
          </cell>
          <cell r="H148">
            <v>30741103</v>
          </cell>
          <cell r="K148">
            <v>30741103</v>
          </cell>
        </row>
        <row r="149">
          <cell r="B149" t="str">
            <v>EN_F3521</v>
          </cell>
          <cell r="C149">
            <v>129.1099999999999</v>
          </cell>
          <cell r="D149">
            <v>3521</v>
          </cell>
          <cell r="E149" t="str">
            <v>OPEN SPACE ACQUISITION</v>
          </cell>
          <cell r="G149" t="str">
            <v>OPEN SPACE ACQUISITION</v>
          </cell>
          <cell r="H149">
            <v>-286399</v>
          </cell>
          <cell r="K149">
            <v>-286399</v>
          </cell>
        </row>
        <row r="150">
          <cell r="B150" t="str">
            <v>EN_F3522</v>
          </cell>
          <cell r="C150">
            <v>129.1199999999999</v>
          </cell>
          <cell r="D150">
            <v>3522</v>
          </cell>
          <cell r="E150" t="str">
            <v>OPEN SPACE KING COUNTY NON-BOND FUND SUBFUND</v>
          </cell>
          <cell r="G150" t="str">
            <v>OPEN SPACE KING COUNTY NON-BOND FUND SUBFUND</v>
          </cell>
          <cell r="H150">
            <v>4930000</v>
          </cell>
          <cell r="K150">
            <v>4930000</v>
          </cell>
        </row>
        <row r="151">
          <cell r="B151" t="str">
            <v>EN_F3581</v>
          </cell>
          <cell r="C151">
            <v>129.12999999999988</v>
          </cell>
          <cell r="D151">
            <v>3581</v>
          </cell>
          <cell r="E151" t="str">
            <v>PARKS CAPITAL</v>
          </cell>
          <cell r="G151" t="str">
            <v>PARKS CAPITAL</v>
          </cell>
          <cell r="H151">
            <v>187970463</v>
          </cell>
          <cell r="K151">
            <v>187970463</v>
          </cell>
        </row>
        <row r="152">
          <cell r="B152" t="str">
            <v>EN_F3591</v>
          </cell>
          <cell r="C152">
            <v>129.13999999999987</v>
          </cell>
          <cell r="D152">
            <v>3591</v>
          </cell>
          <cell r="E152" t="str">
            <v>KC MARINE CAPITAL</v>
          </cell>
          <cell r="G152" t="str">
            <v>KC MARINE CAPITAL</v>
          </cell>
          <cell r="H152">
            <v>-2322456</v>
          </cell>
          <cell r="K152">
            <v>-2322456</v>
          </cell>
        </row>
        <row r="153">
          <cell r="B153" t="str">
            <v>EN_F3611</v>
          </cell>
          <cell r="C153">
            <v>129.14999999999986</v>
          </cell>
          <cell r="D153">
            <v>3611</v>
          </cell>
          <cell r="E153" t="str">
            <v>WATER QUALITY CONSTRUCTION</v>
          </cell>
          <cell r="G153" t="str">
            <v>WATER QUALITY CONSTRUCTION</v>
          </cell>
          <cell r="H153">
            <v>553182487</v>
          </cell>
          <cell r="K153">
            <v>553182487</v>
          </cell>
        </row>
        <row r="154">
          <cell r="B154" t="str">
            <v>EN_F3641</v>
          </cell>
          <cell r="C154">
            <v>129.15999999999985</v>
          </cell>
          <cell r="D154">
            <v>3641</v>
          </cell>
          <cell r="E154" t="str">
            <v>PUBLIC TRANSPORTATION INFRASTRUCTURE CAPITAL</v>
          </cell>
          <cell r="G154" t="str">
            <v>PUBLIC TRANSPORTATION INFRASTRUCTURE CAPITAL</v>
          </cell>
          <cell r="H154">
            <v>282965459</v>
          </cell>
          <cell r="K154">
            <v>282965459</v>
          </cell>
        </row>
        <row r="155">
          <cell r="B155" t="str">
            <v>EN_F3642</v>
          </cell>
          <cell r="C155">
            <v>129.16999999999985</v>
          </cell>
          <cell r="D155">
            <v>3642</v>
          </cell>
          <cell r="E155" t="str">
            <v>TRANSIT REVENUE FLEET CAPITAL</v>
          </cell>
          <cell r="G155" t="str">
            <v>TRANSIT REVENUE FLEET CAPITAL</v>
          </cell>
          <cell r="H155">
            <v>-185018029</v>
          </cell>
          <cell r="K155">
            <v>-185018029</v>
          </cell>
        </row>
        <row r="156">
          <cell r="B156" t="str">
            <v>EN_F3673</v>
          </cell>
          <cell r="C156">
            <v>129.17999999999984</v>
          </cell>
          <cell r="D156">
            <v>3673</v>
          </cell>
          <cell r="E156" t="str">
            <v>CRITICAL AREAS MITIGATION</v>
          </cell>
          <cell r="G156" t="str">
            <v>CRITICAL AREAS MITIGATION</v>
          </cell>
          <cell r="H156">
            <v>4178170</v>
          </cell>
          <cell r="K156">
            <v>4178170</v>
          </cell>
        </row>
        <row r="157">
          <cell r="B157" t="str">
            <v>EN_F3681</v>
          </cell>
          <cell r="C157">
            <v>129.18999999999983</v>
          </cell>
          <cell r="D157">
            <v>3681</v>
          </cell>
          <cell r="E157" t="str">
            <v>REAL ESTATE EXCISE TAX, NUMBER 1</v>
          </cell>
          <cell r="G157" t="str">
            <v>REAL ESTATE EXCISE TAX, NUMBER 1</v>
          </cell>
          <cell r="H157">
            <v>13293000</v>
          </cell>
          <cell r="K157">
            <v>13293000</v>
          </cell>
        </row>
        <row r="158">
          <cell r="B158" t="str">
            <v>EN_F3682</v>
          </cell>
          <cell r="C158">
            <v>129.19999999999982</v>
          </cell>
          <cell r="D158">
            <v>3682</v>
          </cell>
          <cell r="E158" t="str">
            <v>REAL ESTATE EXCISE TAX, NUMBER 2</v>
          </cell>
          <cell r="G158" t="str">
            <v>REAL ESTATE EXCISE TAX, NUMBER 2</v>
          </cell>
          <cell r="H158">
            <v>13317000</v>
          </cell>
          <cell r="K158">
            <v>13317000</v>
          </cell>
        </row>
        <row r="159">
          <cell r="B159" t="str">
            <v>EN_F3691</v>
          </cell>
          <cell r="C159">
            <v>129.2099999999998</v>
          </cell>
          <cell r="D159">
            <v>3691</v>
          </cell>
          <cell r="E159" t="str">
            <v>TRANSFER OF DEVELOPMENT RIGHTS BANK</v>
          </cell>
          <cell r="G159" t="str">
            <v>TRANSFER OF DEVELOPMENT RIGHTS BANK</v>
          </cell>
          <cell r="H159">
            <v>3300000</v>
          </cell>
          <cell r="K159">
            <v>3300000</v>
          </cell>
        </row>
        <row r="160">
          <cell r="B160" t="str">
            <v>EN_F3760</v>
          </cell>
          <cell r="C160">
            <v>129.2199999999998</v>
          </cell>
          <cell r="D160">
            <v>3760</v>
          </cell>
          <cell r="E160" t="str">
            <v>UNINCORPORATED KING COUNTY CAPITAL</v>
          </cell>
          <cell r="G160" t="str">
            <v>UNINCORPORATED KING COUNTY CAPITAL</v>
          </cell>
          <cell r="H160">
            <v>21000000</v>
          </cell>
          <cell r="K160">
            <v>21000000</v>
          </cell>
        </row>
        <row r="161">
          <cell r="B161" t="str">
            <v>EN_F3771</v>
          </cell>
          <cell r="C161">
            <v>129.2299999999998</v>
          </cell>
          <cell r="D161">
            <v>3771</v>
          </cell>
          <cell r="E161" t="str">
            <v>INFORMATION TECHNOLOGY SERVICES CAPITAL</v>
          </cell>
          <cell r="G161" t="str">
            <v>INFORMATION TECHNOLOGY SERVICES CAPITAL</v>
          </cell>
          <cell r="H161">
            <v>-775000</v>
          </cell>
          <cell r="K161">
            <v>-775000</v>
          </cell>
        </row>
        <row r="162">
          <cell r="B162" t="str">
            <v>EN_F3781</v>
          </cell>
          <cell r="C162">
            <v>129.23999999999978</v>
          </cell>
          <cell r="D162">
            <v>3781</v>
          </cell>
          <cell r="E162" t="str">
            <v>DEPARTMENT OF INFORMATION TECHNOLOGY CAPITAL</v>
          </cell>
          <cell r="G162" t="str">
            <v>DEPARTMENT OF INFORMATION TECHNOLOGY CAPITAL</v>
          </cell>
          <cell r="H162">
            <v>16320968</v>
          </cell>
          <cell r="K162">
            <v>16320968</v>
          </cell>
        </row>
        <row r="163">
          <cell r="B163" t="str">
            <v>EN_F3810</v>
          </cell>
          <cell r="C163">
            <v>129.24999999999977</v>
          </cell>
          <cell r="D163">
            <v>3810</v>
          </cell>
          <cell r="E163" t="str">
            <v>SOLID WASTE CAPITAL EQUIPMENT RECOVERY</v>
          </cell>
          <cell r="G163" t="str">
            <v>SOLID WASTE CAPITAL EQUIPMENT RECOVERY</v>
          </cell>
          <cell r="H163">
            <v>7196456</v>
          </cell>
          <cell r="K163">
            <v>7196456</v>
          </cell>
        </row>
        <row r="164">
          <cell r="B164" t="str">
            <v>EN_F3850</v>
          </cell>
          <cell r="C164">
            <v>129.25999999999976</v>
          </cell>
          <cell r="D164">
            <v>3850</v>
          </cell>
          <cell r="E164" t="str">
            <v>RENTON MAINTENANCE FACILITY</v>
          </cell>
          <cell r="G164" t="str">
            <v>RENTON MAINTENANCE FACILITY</v>
          </cell>
          <cell r="H164">
            <v>0</v>
          </cell>
          <cell r="K164">
            <v>0</v>
          </cell>
        </row>
        <row r="165">
          <cell r="B165" t="str">
            <v>EN_F3855</v>
          </cell>
          <cell r="C165">
            <v>129.26999999999975</v>
          </cell>
          <cell r="D165">
            <v>3855</v>
          </cell>
          <cell r="E165" t="str">
            <v>COUNTY ROAD MAJOR MAINTENANCE</v>
          </cell>
          <cell r="G165" t="str">
            <v>COUNTY ROAD MAJOR MAINTENANCE</v>
          </cell>
          <cell r="H165">
            <v>48524152</v>
          </cell>
          <cell r="K165">
            <v>48524152</v>
          </cell>
        </row>
        <row r="166">
          <cell r="B166" t="str">
            <v>EN_F3860</v>
          </cell>
          <cell r="C166">
            <v>129.27999999999975</v>
          </cell>
          <cell r="D166">
            <v>3860</v>
          </cell>
          <cell r="E166" t="str">
            <v>ROADS CAPITAL</v>
          </cell>
          <cell r="G166" t="str">
            <v>ROADS CAPITAL</v>
          </cell>
          <cell r="H166">
            <v>-568296</v>
          </cell>
          <cell r="K166">
            <v>-568296</v>
          </cell>
        </row>
        <row r="167">
          <cell r="B167" t="str">
            <v>EN_F3865</v>
          </cell>
          <cell r="C167">
            <v>129.28999999999974</v>
          </cell>
          <cell r="D167">
            <v>3865</v>
          </cell>
          <cell r="E167" t="str">
            <v>COUNTY ROAD CONSTRUCTION</v>
          </cell>
          <cell r="G167" t="str">
            <v>COUNTY ROAD CONSTRUCTION</v>
          </cell>
          <cell r="H167">
            <v>-1442424</v>
          </cell>
          <cell r="K167">
            <v>-1442424</v>
          </cell>
        </row>
        <row r="168">
          <cell r="B168" t="str">
            <v>EN_F3901</v>
          </cell>
          <cell r="C168">
            <v>129.29999999999973</v>
          </cell>
          <cell r="D168">
            <v>3901</v>
          </cell>
          <cell r="E168" t="str">
            <v>SOLID WASTE CONSTRUCTION</v>
          </cell>
          <cell r="G168" t="str">
            <v>SOLID WASTE CONSTRUCTION</v>
          </cell>
          <cell r="H168">
            <v>98372912</v>
          </cell>
          <cell r="K168">
            <v>98372912</v>
          </cell>
        </row>
        <row r="169">
          <cell r="B169" t="str">
            <v>EN_F3910</v>
          </cell>
          <cell r="C169">
            <v>129.30999999999972</v>
          </cell>
          <cell r="D169">
            <v>3910</v>
          </cell>
          <cell r="E169" t="str">
            <v>LANDFILL RESERVE</v>
          </cell>
          <cell r="G169" t="str">
            <v>LANDFILL RESERVE</v>
          </cell>
          <cell r="H169">
            <v>35144250</v>
          </cell>
          <cell r="K169">
            <v>35144250</v>
          </cell>
        </row>
        <row r="170">
          <cell r="B170" t="str">
            <v>EN_F3951</v>
          </cell>
          <cell r="C170">
            <v>129.3199999999997</v>
          </cell>
          <cell r="D170">
            <v>3951</v>
          </cell>
          <cell r="E170" t="str">
            <v>BUILDING REPAIR AND REPLACEMENT</v>
          </cell>
          <cell r="G170" t="str">
            <v>BUILDING REPAIR AND REPLACEMENT</v>
          </cell>
          <cell r="H170">
            <v>14410745</v>
          </cell>
          <cell r="K170">
            <v>14410745</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ORKING INDEX Jim"/>
      <sheetName val="Exec Final detail QA"/>
      <sheetName val="Exec Final detail"/>
      <sheetName val="SOURCEOLD"/>
      <sheetName val="Pivot"/>
      <sheetName val="Final Adopted Detail"/>
      <sheetName val="Exec Final Appro"/>
      <sheetName val="Final Adopted Detail (2)"/>
      <sheetName val="Source"/>
      <sheetName val="Final Adopted Appro"/>
      <sheetName val="Adopted"/>
      <sheetName val="AdoptedtoAnalyst"/>
      <sheetName val="Final Adopted Summary"/>
      <sheetName val="midbitoordlog"/>
      <sheetName val="Master"/>
      <sheetName val="Sheet2"/>
      <sheetName val="CIPTotheOrdLog"/>
      <sheetName val="Section 88"/>
    </sheetNames>
    <sheetDataSet>
      <sheetData sheetId="0">
        <row r="11">
          <cell r="A11" t="str">
            <v>APPRO_ESS</v>
          </cell>
        </row>
      </sheetData>
      <sheetData sheetId="1"/>
      <sheetData sheetId="2"/>
      <sheetData sheetId="3"/>
      <sheetData sheetId="4"/>
      <sheetData sheetId="5"/>
      <sheetData sheetId="6">
        <row r="11">
          <cell r="B11" t="str">
            <v>ORD SECTION</v>
          </cell>
          <cell r="E11" t="str">
            <v>Expenditures</v>
          </cell>
          <cell r="F11" t="str">
            <v>Allocated FTE</v>
          </cell>
          <cell r="G11" t="str">
            <v>Allocated TLT</v>
          </cell>
          <cell r="H11" t="str">
            <v>Revenues</v>
          </cell>
          <cell r="I11" t="str">
            <v>Expenditures</v>
          </cell>
          <cell r="J11" t="str">
            <v>Allocated FTE</v>
          </cell>
          <cell r="K11" t="str">
            <v>Allocated TLT</v>
          </cell>
          <cell r="L11" t="str">
            <v>Revenues</v>
          </cell>
          <cell r="M11" t="str">
            <v>Biennial Expenditures</v>
          </cell>
          <cell r="N11" t="str">
            <v>Biennial Revenues</v>
          </cell>
          <cell r="O11" t="str">
            <v>Maximum FTEs)</v>
          </cell>
          <cell r="P11" t="str">
            <v>Maximum TLTs</v>
          </cell>
        </row>
        <row r="12">
          <cell r="B12">
            <v>18</v>
          </cell>
          <cell r="C12" t="str">
            <v>EN_A14000</v>
          </cell>
          <cell r="D12" t="str">
            <v>OFFICE OF PERFORMANCE STRATEGY AND BUDGET (EN_A14000)</v>
          </cell>
          <cell r="E12">
            <v>75000</v>
          </cell>
          <cell r="F12" t="str">
            <v>0</v>
          </cell>
          <cell r="G12" t="str">
            <v>0</v>
          </cell>
          <cell r="H12" t="str">
            <v>0</v>
          </cell>
          <cell r="I12" t="str">
            <v>0</v>
          </cell>
          <cell r="J12" t="str">
            <v>0</v>
          </cell>
          <cell r="K12" t="str">
            <v>0</v>
          </cell>
          <cell r="L12" t="str">
            <v>0</v>
          </cell>
          <cell r="M12">
            <v>75000</v>
          </cell>
          <cell r="N12">
            <v>0</v>
          </cell>
          <cell r="O12">
            <v>0</v>
          </cell>
          <cell r="P12">
            <v>0</v>
          </cell>
        </row>
        <row r="13">
          <cell r="B13">
            <v>20</v>
          </cell>
          <cell r="C13" t="str">
            <v>EN_A20000</v>
          </cell>
          <cell r="D13" t="str">
            <v>SHERIFF (EN_A20000)</v>
          </cell>
          <cell r="E13">
            <v>0</v>
          </cell>
          <cell r="F13" t="str">
            <v>0</v>
          </cell>
          <cell r="G13">
            <v>0</v>
          </cell>
          <cell r="H13">
            <v>0</v>
          </cell>
          <cell r="I13">
            <v>1584310</v>
          </cell>
          <cell r="J13">
            <v>11</v>
          </cell>
          <cell r="K13" t="str">
            <v>0</v>
          </cell>
          <cell r="L13">
            <v>127856.33333333337</v>
          </cell>
          <cell r="M13">
            <v>1585000</v>
          </cell>
          <cell r="N13">
            <v>127856.33333333337</v>
          </cell>
          <cell r="O13">
            <v>11</v>
          </cell>
          <cell r="P13">
            <v>0</v>
          </cell>
        </row>
        <row r="14">
          <cell r="B14">
            <v>28</v>
          </cell>
          <cell r="C14" t="str">
            <v>EN_A44000</v>
          </cell>
          <cell r="D14" t="str">
            <v>REAL ESTATE SERVICES (EN_A44000)</v>
          </cell>
          <cell r="E14">
            <v>0</v>
          </cell>
          <cell r="F14">
            <v>0</v>
          </cell>
          <cell r="G14">
            <v>1</v>
          </cell>
          <cell r="H14">
            <v>0</v>
          </cell>
          <cell r="I14">
            <v>128640</v>
          </cell>
          <cell r="J14">
            <v>0</v>
          </cell>
          <cell r="K14">
            <v>2</v>
          </cell>
          <cell r="L14">
            <v>10720</v>
          </cell>
          <cell r="M14">
            <v>129000</v>
          </cell>
          <cell r="N14">
            <v>10720</v>
          </cell>
          <cell r="O14">
            <v>0</v>
          </cell>
          <cell r="P14">
            <v>2</v>
          </cell>
        </row>
        <row r="15">
          <cell r="B15">
            <v>29</v>
          </cell>
          <cell r="C15" t="str">
            <v>EN_A47000</v>
          </cell>
          <cell r="D15" t="str">
            <v>RECORDS AND LICENSNG SERV. (EN_A47000)</v>
          </cell>
          <cell r="E15">
            <v>214136.00000000006</v>
          </cell>
          <cell r="F15" t="str">
            <v>0</v>
          </cell>
          <cell r="G15" t="str">
            <v>0</v>
          </cell>
          <cell r="H15">
            <v>92392</v>
          </cell>
          <cell r="I15">
            <v>220438.99999999994</v>
          </cell>
          <cell r="J15" t="str">
            <v>0</v>
          </cell>
          <cell r="K15" t="str">
            <v>0</v>
          </cell>
          <cell r="L15">
            <v>28515.25</v>
          </cell>
          <cell r="M15">
            <v>435000</v>
          </cell>
          <cell r="N15">
            <v>120907.25</v>
          </cell>
          <cell r="O15">
            <v>0</v>
          </cell>
          <cell r="P15">
            <v>0</v>
          </cell>
        </row>
        <row r="16">
          <cell r="B16">
            <v>32</v>
          </cell>
          <cell r="C16" t="str">
            <v>EN_A51000</v>
          </cell>
          <cell r="D16" t="str">
            <v>SUPERIOR COURT (EN_A51000)</v>
          </cell>
          <cell r="E16">
            <v>125000.00000000003</v>
          </cell>
          <cell r="F16">
            <v>0</v>
          </cell>
          <cell r="G16">
            <v>0</v>
          </cell>
          <cell r="H16">
            <v>0</v>
          </cell>
          <cell r="I16">
            <v>125000.00000000003</v>
          </cell>
          <cell r="J16">
            <v>0</v>
          </cell>
          <cell r="K16">
            <v>0</v>
          </cell>
          <cell r="L16">
            <v>0</v>
          </cell>
          <cell r="M16">
            <v>250000</v>
          </cell>
          <cell r="N16">
            <v>0</v>
          </cell>
          <cell r="O16">
            <v>0</v>
          </cell>
          <cell r="P16">
            <v>0</v>
          </cell>
        </row>
        <row r="17">
          <cell r="B17">
            <v>33</v>
          </cell>
          <cell r="C17" t="str">
            <v>EN_A53000</v>
          </cell>
          <cell r="D17" t="str">
            <v>DISTRICT COURT (EN_A53000)</v>
          </cell>
          <cell r="E17">
            <v>37679.74999999999</v>
          </cell>
          <cell r="F17">
            <v>0</v>
          </cell>
          <cell r="G17">
            <v>0</v>
          </cell>
          <cell r="H17">
            <v>0</v>
          </cell>
          <cell r="I17">
            <v>19385.37</v>
          </cell>
          <cell r="J17">
            <v>0</v>
          </cell>
          <cell r="K17">
            <v>0</v>
          </cell>
          <cell r="L17">
            <v>0</v>
          </cell>
          <cell r="M17">
            <v>58000</v>
          </cell>
          <cell r="N17">
            <v>0</v>
          </cell>
          <cell r="O17">
            <v>0</v>
          </cell>
          <cell r="P17">
            <v>0</v>
          </cell>
        </row>
        <row r="18">
          <cell r="B18">
            <v>41</v>
          </cell>
          <cell r="C18" t="str">
            <v>EN_A67000</v>
          </cell>
          <cell r="D18" t="str">
            <v>ASSESSMENTS (EN_A67000)</v>
          </cell>
          <cell r="E18">
            <v>0</v>
          </cell>
          <cell r="F18">
            <v>0</v>
          </cell>
          <cell r="G18">
            <v>0</v>
          </cell>
          <cell r="H18">
            <v>0</v>
          </cell>
          <cell r="I18">
            <v>131778</v>
          </cell>
          <cell r="J18">
            <v>0</v>
          </cell>
          <cell r="K18">
            <v>1</v>
          </cell>
          <cell r="L18">
            <v>0</v>
          </cell>
          <cell r="M18">
            <v>132000</v>
          </cell>
          <cell r="N18">
            <v>0</v>
          </cell>
          <cell r="O18">
            <v>0</v>
          </cell>
          <cell r="P18">
            <v>1</v>
          </cell>
        </row>
        <row r="19">
          <cell r="B19">
            <v>44</v>
          </cell>
          <cell r="C19" t="str">
            <v>EN_A69600</v>
          </cell>
          <cell r="D19" t="str">
            <v>PUB HEALTH AND EMERG SERVICES (EN_A69600)</v>
          </cell>
          <cell r="E19">
            <v>0</v>
          </cell>
          <cell r="F19">
            <v>0</v>
          </cell>
          <cell r="G19">
            <v>0</v>
          </cell>
          <cell r="H19">
            <v>0</v>
          </cell>
          <cell r="I19">
            <v>176000</v>
          </cell>
          <cell r="J19">
            <v>0</v>
          </cell>
          <cell r="K19">
            <v>0</v>
          </cell>
          <cell r="L19">
            <v>0</v>
          </cell>
          <cell r="M19">
            <v>176000</v>
          </cell>
          <cell r="N19">
            <v>0</v>
          </cell>
          <cell r="O19">
            <v>0</v>
          </cell>
          <cell r="P19">
            <v>0</v>
          </cell>
        </row>
        <row r="20">
          <cell r="B20">
            <v>45</v>
          </cell>
          <cell r="C20" t="str">
            <v>EN_A69700</v>
          </cell>
          <cell r="D20" t="str">
            <v>PHYSICAL ENV GF TRANSFERS (EN_A69700)</v>
          </cell>
          <cell r="E20">
            <v>30000.00000000001</v>
          </cell>
          <cell r="F20">
            <v>0</v>
          </cell>
          <cell r="G20">
            <v>0</v>
          </cell>
          <cell r="H20">
            <v>0</v>
          </cell>
          <cell r="I20">
            <v>119999.99999999997</v>
          </cell>
          <cell r="J20">
            <v>0</v>
          </cell>
          <cell r="K20">
            <v>0</v>
          </cell>
          <cell r="L20">
            <v>0</v>
          </cell>
          <cell r="M20">
            <v>150000</v>
          </cell>
          <cell r="N20">
            <v>0</v>
          </cell>
          <cell r="O20">
            <v>0</v>
          </cell>
          <cell r="P20">
            <v>0</v>
          </cell>
        </row>
        <row r="21">
          <cell r="B21">
            <v>46</v>
          </cell>
          <cell r="C21" t="str">
            <v>EN_A69900</v>
          </cell>
          <cell r="D21" t="str">
            <v>CIP GF TRANSFER (EN_A69900)</v>
          </cell>
          <cell r="E21">
            <v>399999.99999999994</v>
          </cell>
          <cell r="F21">
            <v>0</v>
          </cell>
          <cell r="G21">
            <v>0</v>
          </cell>
          <cell r="H21">
            <v>0</v>
          </cell>
          <cell r="I21">
            <v>0</v>
          </cell>
          <cell r="J21">
            <v>0</v>
          </cell>
          <cell r="K21">
            <v>0</v>
          </cell>
          <cell r="L21">
            <v>0</v>
          </cell>
          <cell r="M21">
            <v>400000</v>
          </cell>
          <cell r="N21">
            <v>0</v>
          </cell>
          <cell r="O21">
            <v>0</v>
          </cell>
          <cell r="P21">
            <v>0</v>
          </cell>
        </row>
        <row r="22">
          <cell r="B22">
            <v>54</v>
          </cell>
          <cell r="C22" t="str">
            <v>EN_A73400</v>
          </cell>
          <cell r="D22" t="str">
            <v>ROADS CONSTRUCTION TRANS (EN_A73400)</v>
          </cell>
          <cell r="E22">
            <v>0</v>
          </cell>
          <cell r="F22">
            <v>0</v>
          </cell>
          <cell r="G22">
            <v>0</v>
          </cell>
          <cell r="H22">
            <v>0</v>
          </cell>
          <cell r="I22">
            <v>17540000.000000004</v>
          </cell>
          <cell r="J22">
            <v>0</v>
          </cell>
          <cell r="K22">
            <v>0</v>
          </cell>
          <cell r="L22">
            <v>0</v>
          </cell>
          <cell r="M22">
            <v>17540000</v>
          </cell>
          <cell r="N22">
            <v>0</v>
          </cell>
          <cell r="O22">
            <v>0</v>
          </cell>
          <cell r="P22">
            <v>0</v>
          </cell>
        </row>
        <row r="23">
          <cell r="B23">
            <v>72</v>
          </cell>
          <cell r="C23" t="str">
            <v>EN_A11700</v>
          </cell>
          <cell r="D23" t="str">
            <v>VETERAN AND FAMILY LEVY (EN_A11700)</v>
          </cell>
          <cell r="E23">
            <v>178053.99999999997</v>
          </cell>
          <cell r="F23">
            <v>0</v>
          </cell>
          <cell r="G23">
            <v>0</v>
          </cell>
          <cell r="H23">
            <v>0</v>
          </cell>
          <cell r="I23">
            <v>0</v>
          </cell>
          <cell r="J23">
            <v>0</v>
          </cell>
          <cell r="K23">
            <v>0</v>
          </cell>
          <cell r="L23">
            <v>0</v>
          </cell>
          <cell r="M23">
            <v>179000</v>
          </cell>
          <cell r="N23">
            <v>0</v>
          </cell>
          <cell r="O23">
            <v>0</v>
          </cell>
          <cell r="P23">
            <v>0</v>
          </cell>
        </row>
        <row r="24">
          <cell r="B24">
            <v>74</v>
          </cell>
          <cell r="C24" t="str">
            <v>EN_A30100</v>
          </cell>
          <cell r="D24" t="str">
            <v>ARTS AND CULTURAL DEVELOPMENT (EN_A30100)</v>
          </cell>
          <cell r="E24">
            <v>0</v>
          </cell>
          <cell r="F24">
            <v>0</v>
          </cell>
          <cell r="G24">
            <v>0</v>
          </cell>
          <cell r="H24">
            <v>0</v>
          </cell>
          <cell r="I24">
            <v>201139.99999999997</v>
          </cell>
          <cell r="J24">
            <v>0</v>
          </cell>
          <cell r="K24">
            <v>0</v>
          </cell>
          <cell r="L24">
            <v>16761.666666666664</v>
          </cell>
          <cell r="M24">
            <v>202000</v>
          </cell>
          <cell r="N24">
            <v>16761.666666666664</v>
          </cell>
          <cell r="O24">
            <v>0</v>
          </cell>
          <cell r="P24">
            <v>0</v>
          </cell>
        </row>
        <row r="25">
          <cell r="B25">
            <v>89</v>
          </cell>
          <cell r="C25" t="str">
            <v>EN_A64000</v>
          </cell>
          <cell r="D25" t="str">
            <v>PARKS (EN_A64000)</v>
          </cell>
          <cell r="E25">
            <v>0</v>
          </cell>
          <cell r="F25">
            <v>0</v>
          </cell>
          <cell r="G25">
            <v>0</v>
          </cell>
          <cell r="H25">
            <v>0</v>
          </cell>
          <cell r="I25">
            <v>30000</v>
          </cell>
          <cell r="J25">
            <v>0</v>
          </cell>
          <cell r="K25">
            <v>0</v>
          </cell>
          <cell r="L25">
            <v>0</v>
          </cell>
          <cell r="M25">
            <v>30000</v>
          </cell>
          <cell r="N25">
            <v>0</v>
          </cell>
          <cell r="O25">
            <v>0</v>
          </cell>
          <cell r="P25">
            <v>0</v>
          </cell>
        </row>
        <row r="26">
          <cell r="B26">
            <v>95</v>
          </cell>
          <cell r="C26" t="str">
            <v>EN_A80000</v>
          </cell>
          <cell r="D26" t="str">
            <v>PUBLIC HEALTH (EN_A80000)</v>
          </cell>
          <cell r="E26">
            <v>-1152656.9999999998</v>
          </cell>
          <cell r="F26">
            <v>-9.25</v>
          </cell>
          <cell r="G26">
            <v>1</v>
          </cell>
          <cell r="H26">
            <v>-910065</v>
          </cell>
          <cell r="I26">
            <v>-1354720</v>
          </cell>
          <cell r="J26">
            <v>-8.45</v>
          </cell>
          <cell r="K26">
            <v>0</v>
          </cell>
          <cell r="L26">
            <v>-86686.66666666666</v>
          </cell>
          <cell r="M26">
            <v>-2508000</v>
          </cell>
          <cell r="N26">
            <v>-996751.6666666666</v>
          </cell>
          <cell r="O26">
            <v>-8.45</v>
          </cell>
          <cell r="P26">
            <v>1</v>
          </cell>
        </row>
        <row r="27">
          <cell r="B27">
            <v>119</v>
          </cell>
          <cell r="C27" t="str">
            <v>EN_A30000</v>
          </cell>
          <cell r="D27" t="str">
            <v>BUSINESS RESOURCE CENTER (EN_A30000)</v>
          </cell>
          <cell r="E27">
            <v>0</v>
          </cell>
          <cell r="F27">
            <v>0</v>
          </cell>
          <cell r="G27">
            <v>0</v>
          </cell>
          <cell r="H27">
            <v>0</v>
          </cell>
          <cell r="I27">
            <v>1094560</v>
          </cell>
          <cell r="J27">
            <v>0</v>
          </cell>
          <cell r="K27">
            <v>0</v>
          </cell>
          <cell r="L27">
            <v>0</v>
          </cell>
          <cell r="M27">
            <v>1095000</v>
          </cell>
          <cell r="N27">
            <v>0</v>
          </cell>
          <cell r="O27">
            <v>0</v>
          </cell>
          <cell r="P27">
            <v>0</v>
          </cell>
        </row>
        <row r="28">
          <cell r="B28">
            <v>121</v>
          </cell>
          <cell r="C28" t="str">
            <v>EN_A60100</v>
          </cell>
          <cell r="D28" t="str">
            <v>FACILITIES MANAGEMENT DIVISION (EN_A60100)</v>
          </cell>
          <cell r="E28">
            <v>0</v>
          </cell>
          <cell r="F28">
            <v>0</v>
          </cell>
          <cell r="G28">
            <v>0</v>
          </cell>
          <cell r="H28">
            <v>0</v>
          </cell>
          <cell r="I28">
            <v>104103.99999999999</v>
          </cell>
          <cell r="J28">
            <v>0</v>
          </cell>
          <cell r="K28">
            <v>1</v>
          </cell>
          <cell r="L28">
            <v>0</v>
          </cell>
          <cell r="M28">
            <v>105000</v>
          </cell>
          <cell r="N28">
            <v>0</v>
          </cell>
          <cell r="O28">
            <v>0</v>
          </cell>
          <cell r="P28">
            <v>1</v>
          </cell>
        </row>
        <row r="29">
          <cell r="B29">
            <v>123</v>
          </cell>
          <cell r="C29" t="str">
            <v>EN_A43200</v>
          </cell>
          <cell r="D29" t="str">
            <v>KCIT TECHNOLOGY SVCS (EN_A43200)</v>
          </cell>
          <cell r="E29">
            <v>133760</v>
          </cell>
          <cell r="F29">
            <v>0</v>
          </cell>
          <cell r="G29">
            <v>0</v>
          </cell>
          <cell r="H29">
            <v>0</v>
          </cell>
          <cell r="I29">
            <v>110000</v>
          </cell>
          <cell r="J29">
            <v>0</v>
          </cell>
          <cell r="K29">
            <v>0</v>
          </cell>
          <cell r="L29">
            <v>0</v>
          </cell>
          <cell r="M29">
            <v>244000</v>
          </cell>
          <cell r="N29">
            <v>0</v>
          </cell>
          <cell r="O29">
            <v>0</v>
          </cell>
          <cell r="P29">
            <v>0</v>
          </cell>
        </row>
        <row r="30">
          <cell r="B30" t="str">
            <v>NEW</v>
          </cell>
          <cell r="C30" t="str">
            <v>EN_A51615</v>
          </cell>
          <cell r="D30" t="str">
            <v>BYRNE JAG GRANT FFY 2015 (EN_A51615)</v>
          </cell>
          <cell r="E30">
            <v>0</v>
          </cell>
          <cell r="F30">
            <v>0</v>
          </cell>
          <cell r="G30">
            <v>0</v>
          </cell>
          <cell r="H30">
            <v>0</v>
          </cell>
          <cell r="I30">
            <v>153212.00000000003</v>
          </cell>
          <cell r="J30">
            <v>0</v>
          </cell>
          <cell r="K30">
            <v>1</v>
          </cell>
          <cell r="L30">
            <v>12767.66666666667</v>
          </cell>
          <cell r="M30">
            <v>154000</v>
          </cell>
          <cell r="N30">
            <v>12767.66666666667</v>
          </cell>
          <cell r="O30">
            <v>0</v>
          </cell>
          <cell r="P30">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60D1E-2A27-4BCE-B34E-B0D83CD6B6FC}">
  <sheetPr>
    <tabColor rgb="FF92D050"/>
    <pageSetUpPr fitToPage="1"/>
  </sheetPr>
  <dimension ref="A1:H65"/>
  <sheetViews>
    <sheetView tabSelected="1" zoomScale="90" zoomScaleNormal="90" workbookViewId="0" topLeftCell="A34">
      <selection activeCell="A24" sqref="A24"/>
    </sheetView>
  </sheetViews>
  <sheetFormatPr defaultColWidth="8.421875" defaultRowHeight="15"/>
  <cols>
    <col min="1" max="1" width="8.421875" style="22" customWidth="1"/>
    <col min="2" max="2" width="35.421875" style="23" customWidth="1"/>
    <col min="3" max="3" width="7.7109375" style="23" customWidth="1"/>
    <col min="4" max="4" width="27.421875" style="23" customWidth="1"/>
    <col min="5" max="5" width="65.57421875" style="24" customWidth="1"/>
    <col min="6" max="6" width="16.421875" style="10" bestFit="1" customWidth="1"/>
    <col min="7" max="7" width="8.7109375" style="9" customWidth="1"/>
    <col min="8" max="8" width="7.8515625" style="9" customWidth="1"/>
    <col min="9" max="9" width="5.7109375" style="16" bestFit="1" customWidth="1"/>
    <col min="10" max="16384" width="8.421875" style="16" customWidth="1"/>
  </cols>
  <sheetData>
    <row r="1" spans="1:8" ht="42" customHeight="1">
      <c r="A1" s="15"/>
      <c r="B1" s="28" t="s">
        <v>0</v>
      </c>
      <c r="C1" s="28"/>
      <c r="D1" s="28"/>
      <c r="E1" s="28"/>
      <c r="F1" s="1"/>
      <c r="G1" s="2"/>
      <c r="H1" s="2"/>
    </row>
    <row r="3" spans="1:8" s="17" customFormat="1" ht="47.5" customHeight="1">
      <c r="A3" s="11" t="s">
        <v>1</v>
      </c>
      <c r="B3" s="12" t="s">
        <v>2</v>
      </c>
      <c r="C3" s="11" t="s">
        <v>3</v>
      </c>
      <c r="D3" s="25" t="s">
        <v>4</v>
      </c>
      <c r="E3" s="25" t="s">
        <v>5</v>
      </c>
      <c r="F3" s="11" t="s">
        <v>6</v>
      </c>
      <c r="G3" s="11" t="s">
        <v>7</v>
      </c>
      <c r="H3" s="11" t="s">
        <v>8</v>
      </c>
    </row>
    <row r="4" spans="1:8" ht="87.75" customHeight="1">
      <c r="A4" s="18">
        <v>18</v>
      </c>
      <c r="B4" s="13" t="s">
        <v>9</v>
      </c>
      <c r="C4" s="13" t="s">
        <v>10</v>
      </c>
      <c r="D4" s="13" t="s">
        <v>103</v>
      </c>
      <c r="E4" s="13" t="s">
        <v>113</v>
      </c>
      <c r="F4" s="4">
        <v>1050000</v>
      </c>
      <c r="G4" s="3">
        <v>0</v>
      </c>
      <c r="H4" s="3">
        <v>1</v>
      </c>
    </row>
    <row r="5" spans="1:8" ht="148.5" customHeight="1">
      <c r="A5" s="18">
        <v>18</v>
      </c>
      <c r="B5" s="13" t="s">
        <v>9</v>
      </c>
      <c r="C5" s="13" t="s">
        <v>10</v>
      </c>
      <c r="D5" s="13" t="s">
        <v>100</v>
      </c>
      <c r="E5" s="13" t="s">
        <v>105</v>
      </c>
      <c r="F5" s="4">
        <v>3150000</v>
      </c>
      <c r="G5" s="3">
        <v>0</v>
      </c>
      <c r="H5" s="3">
        <v>0</v>
      </c>
    </row>
    <row r="6" spans="1:8" ht="72.5">
      <c r="A6" s="18">
        <v>18</v>
      </c>
      <c r="B6" s="13" t="s">
        <v>9</v>
      </c>
      <c r="C6" s="13" t="s">
        <v>10</v>
      </c>
      <c r="D6" s="13" t="s">
        <v>104</v>
      </c>
      <c r="E6" s="13" t="s">
        <v>99</v>
      </c>
      <c r="F6" s="4">
        <v>1000000</v>
      </c>
      <c r="G6" s="3">
        <v>0</v>
      </c>
      <c r="H6" s="3">
        <v>0</v>
      </c>
    </row>
    <row r="7" spans="1:8" ht="101.5">
      <c r="A7" s="18">
        <v>18</v>
      </c>
      <c r="B7" s="13" t="s">
        <v>9</v>
      </c>
      <c r="C7" s="13" t="s">
        <v>10</v>
      </c>
      <c r="D7" s="13" t="s">
        <v>101</v>
      </c>
      <c r="E7" s="13" t="s">
        <v>98</v>
      </c>
      <c r="F7" s="4">
        <v>275000</v>
      </c>
      <c r="G7" s="3">
        <v>0</v>
      </c>
      <c r="H7" s="3">
        <v>0</v>
      </c>
    </row>
    <row r="8" spans="1:8" ht="43.5">
      <c r="A8" s="18">
        <v>18</v>
      </c>
      <c r="B8" s="13" t="s">
        <v>9</v>
      </c>
      <c r="C8" s="13" t="s">
        <v>10</v>
      </c>
      <c r="D8" s="13" t="s">
        <v>11</v>
      </c>
      <c r="E8" s="14" t="s">
        <v>106</v>
      </c>
      <c r="F8" s="4">
        <v>125000</v>
      </c>
      <c r="G8" s="3">
        <v>0</v>
      </c>
      <c r="H8" s="3">
        <v>0</v>
      </c>
    </row>
    <row r="9" spans="1:8" ht="39" customHeight="1">
      <c r="A9" s="18">
        <v>30</v>
      </c>
      <c r="B9" s="19" t="s">
        <v>12</v>
      </c>
      <c r="C9" s="19" t="s">
        <v>13</v>
      </c>
      <c r="D9" s="19" t="s">
        <v>14</v>
      </c>
      <c r="E9" s="19" t="s">
        <v>15</v>
      </c>
      <c r="F9" s="4">
        <v>12862000</v>
      </c>
      <c r="G9" s="3">
        <v>0</v>
      </c>
      <c r="H9" s="3">
        <v>61</v>
      </c>
    </row>
    <row r="10" spans="1:8" ht="43.5" customHeight="1">
      <c r="A10" s="18">
        <v>31</v>
      </c>
      <c r="B10" s="19" t="s">
        <v>16</v>
      </c>
      <c r="C10" s="19" t="s">
        <v>17</v>
      </c>
      <c r="D10" s="19" t="s">
        <v>18</v>
      </c>
      <c r="E10" s="19" t="s">
        <v>19</v>
      </c>
      <c r="F10" s="4">
        <v>3611000</v>
      </c>
      <c r="G10" s="3">
        <v>0</v>
      </c>
      <c r="H10" s="3">
        <v>22.5</v>
      </c>
    </row>
    <row r="11" spans="1:8" ht="29">
      <c r="A11" s="18">
        <v>32</v>
      </c>
      <c r="B11" s="19" t="s">
        <v>20</v>
      </c>
      <c r="C11" s="19" t="s">
        <v>21</v>
      </c>
      <c r="D11" s="19" t="s">
        <v>22</v>
      </c>
      <c r="E11" s="19" t="s">
        <v>23</v>
      </c>
      <c r="F11" s="4">
        <v>2098000</v>
      </c>
      <c r="G11" s="3">
        <v>0</v>
      </c>
      <c r="H11" s="3">
        <v>12</v>
      </c>
    </row>
    <row r="12" spans="1:8" ht="39" customHeight="1">
      <c r="A12" s="18">
        <v>34</v>
      </c>
      <c r="B12" s="19" t="s">
        <v>24</v>
      </c>
      <c r="C12" s="19" t="s">
        <v>25</v>
      </c>
      <c r="D12" s="19" t="s">
        <v>26</v>
      </c>
      <c r="E12" s="19" t="s">
        <v>15</v>
      </c>
      <c r="F12" s="4">
        <v>1586000</v>
      </c>
      <c r="G12" s="3">
        <v>0</v>
      </c>
      <c r="H12" s="3">
        <v>13.8</v>
      </c>
    </row>
    <row r="13" spans="1:8" ht="72.5">
      <c r="A13" s="18">
        <v>40</v>
      </c>
      <c r="B13" s="19" t="s">
        <v>70</v>
      </c>
      <c r="C13" s="19" t="s">
        <v>71</v>
      </c>
      <c r="D13" s="19" t="s">
        <v>72</v>
      </c>
      <c r="E13" s="19" t="s">
        <v>73</v>
      </c>
      <c r="F13" s="4">
        <v>288108</v>
      </c>
      <c r="G13" s="3">
        <v>0</v>
      </c>
      <c r="H13" s="3">
        <v>0</v>
      </c>
    </row>
    <row r="14" spans="1:8" ht="58">
      <c r="A14" s="18">
        <v>48</v>
      </c>
      <c r="B14" s="19" t="s">
        <v>27</v>
      </c>
      <c r="C14" s="19" t="s">
        <v>28</v>
      </c>
      <c r="D14" s="19" t="s">
        <v>29</v>
      </c>
      <c r="E14" s="19" t="s">
        <v>30</v>
      </c>
      <c r="F14" s="4">
        <v>1279300</v>
      </c>
      <c r="G14" s="3">
        <v>0</v>
      </c>
      <c r="H14" s="3">
        <v>0</v>
      </c>
    </row>
    <row r="15" spans="1:8" ht="57" customHeight="1">
      <c r="A15" s="18">
        <v>50</v>
      </c>
      <c r="B15" s="19" t="s">
        <v>31</v>
      </c>
      <c r="C15" s="19" t="s">
        <v>32</v>
      </c>
      <c r="D15" s="19" t="s">
        <v>33</v>
      </c>
      <c r="E15" s="19" t="s">
        <v>96</v>
      </c>
      <c r="F15" s="4">
        <v>1188000</v>
      </c>
      <c r="G15" s="3">
        <v>0</v>
      </c>
      <c r="H15" s="3">
        <v>0</v>
      </c>
    </row>
    <row r="16" spans="1:8" ht="37.5" customHeight="1">
      <c r="A16" s="18">
        <v>50</v>
      </c>
      <c r="B16" s="19" t="s">
        <v>31</v>
      </c>
      <c r="C16" s="19" t="s">
        <v>32</v>
      </c>
      <c r="D16" s="19" t="s">
        <v>34</v>
      </c>
      <c r="E16" s="19" t="s">
        <v>35</v>
      </c>
      <c r="F16" s="4">
        <v>620000</v>
      </c>
      <c r="G16" s="3">
        <v>0</v>
      </c>
      <c r="H16" s="3">
        <v>0</v>
      </c>
    </row>
    <row r="17" spans="1:8" ht="46.5" customHeight="1">
      <c r="A17" s="18">
        <v>51</v>
      </c>
      <c r="B17" s="19" t="s">
        <v>36</v>
      </c>
      <c r="C17" s="19" t="s">
        <v>37</v>
      </c>
      <c r="D17" s="19" t="s">
        <v>38</v>
      </c>
      <c r="E17" s="19" t="s">
        <v>39</v>
      </c>
      <c r="F17" s="4">
        <v>10661000</v>
      </c>
      <c r="G17" s="3">
        <v>25.5</v>
      </c>
      <c r="H17" s="3">
        <v>20</v>
      </c>
    </row>
    <row r="18" spans="1:8" ht="42.75" customHeight="1">
      <c r="A18" s="18">
        <v>60</v>
      </c>
      <c r="B18" s="19" t="s">
        <v>40</v>
      </c>
      <c r="C18" s="19" t="s">
        <v>41</v>
      </c>
      <c r="D18" s="26" t="s">
        <v>108</v>
      </c>
      <c r="E18" s="26" t="s">
        <v>107</v>
      </c>
      <c r="F18" s="4">
        <v>2000000</v>
      </c>
      <c r="G18" s="3">
        <v>0</v>
      </c>
      <c r="H18" s="3">
        <v>0</v>
      </c>
    </row>
    <row r="19" spans="1:8" ht="51" customHeight="1">
      <c r="A19" s="18">
        <v>60</v>
      </c>
      <c r="B19" s="19" t="s">
        <v>40</v>
      </c>
      <c r="C19" s="19" t="s">
        <v>41</v>
      </c>
      <c r="D19" s="19" t="s">
        <v>42</v>
      </c>
      <c r="E19" s="13" t="s">
        <v>102</v>
      </c>
      <c r="F19" s="4">
        <v>11175000</v>
      </c>
      <c r="G19" s="3">
        <v>0</v>
      </c>
      <c r="H19" s="3">
        <v>0</v>
      </c>
    </row>
    <row r="20" spans="1:8" ht="78" customHeight="1">
      <c r="A20" s="18">
        <v>100</v>
      </c>
      <c r="B20" s="19" t="s">
        <v>43</v>
      </c>
      <c r="C20" s="19" t="s">
        <v>44</v>
      </c>
      <c r="D20" s="19" t="s">
        <v>45</v>
      </c>
      <c r="E20" s="26" t="s">
        <v>46</v>
      </c>
      <c r="F20" s="4">
        <v>11300716</v>
      </c>
      <c r="G20" s="3"/>
      <c r="H20" s="3"/>
    </row>
    <row r="21" spans="1:8" ht="128.25" customHeight="1">
      <c r="A21" s="18">
        <v>100</v>
      </c>
      <c r="B21" s="19" t="s">
        <v>43</v>
      </c>
      <c r="C21" s="19" t="s">
        <v>44</v>
      </c>
      <c r="D21" s="27" t="s">
        <v>109</v>
      </c>
      <c r="E21" s="27" t="s">
        <v>110</v>
      </c>
      <c r="F21" s="4">
        <v>26400000</v>
      </c>
      <c r="G21" s="3">
        <v>0</v>
      </c>
      <c r="H21" s="3">
        <v>0</v>
      </c>
    </row>
    <row r="22" spans="1:8" ht="29">
      <c r="A22" s="18">
        <v>106</v>
      </c>
      <c r="B22" s="19" t="s">
        <v>47</v>
      </c>
      <c r="C22" s="19" t="s">
        <v>48</v>
      </c>
      <c r="D22" s="27" t="s">
        <v>49</v>
      </c>
      <c r="E22" s="27" t="s">
        <v>50</v>
      </c>
      <c r="F22" s="4">
        <v>5663680</v>
      </c>
      <c r="G22" s="3">
        <v>0</v>
      </c>
      <c r="H22" s="3">
        <v>0</v>
      </c>
    </row>
    <row r="23" spans="1:8" ht="29">
      <c r="A23" s="18">
        <v>106</v>
      </c>
      <c r="B23" s="19" t="s">
        <v>47</v>
      </c>
      <c r="C23" s="19" t="s">
        <v>48</v>
      </c>
      <c r="D23" s="27" t="s">
        <v>51</v>
      </c>
      <c r="E23" s="27" t="s">
        <v>52</v>
      </c>
      <c r="F23" s="4">
        <v>1487027</v>
      </c>
      <c r="G23" s="3">
        <v>0</v>
      </c>
      <c r="H23" s="3">
        <v>0</v>
      </c>
    </row>
    <row r="24" spans="1:8" ht="29">
      <c r="A24" s="18">
        <v>106</v>
      </c>
      <c r="B24" s="19" t="s">
        <v>47</v>
      </c>
      <c r="C24" s="19" t="s">
        <v>48</v>
      </c>
      <c r="D24" s="19" t="s">
        <v>53</v>
      </c>
      <c r="E24" s="19" t="s">
        <v>54</v>
      </c>
      <c r="F24" s="4">
        <v>13800000</v>
      </c>
      <c r="G24" s="3">
        <v>0</v>
      </c>
      <c r="H24" s="3">
        <v>0</v>
      </c>
    </row>
    <row r="25" spans="1:8" ht="29">
      <c r="A25" s="18">
        <v>106</v>
      </c>
      <c r="B25" s="19" t="s">
        <v>47</v>
      </c>
      <c r="C25" s="19" t="s">
        <v>48</v>
      </c>
      <c r="D25" s="19" t="s">
        <v>55</v>
      </c>
      <c r="E25" s="19" t="s">
        <v>56</v>
      </c>
      <c r="F25" s="4">
        <v>49631675</v>
      </c>
      <c r="G25" s="3">
        <v>0</v>
      </c>
      <c r="H25" s="3">
        <v>0</v>
      </c>
    </row>
    <row r="26" spans="1:8" ht="29">
      <c r="A26" s="18">
        <v>106</v>
      </c>
      <c r="B26" s="19" t="s">
        <v>47</v>
      </c>
      <c r="C26" s="19" t="s">
        <v>48</v>
      </c>
      <c r="D26" s="19" t="s">
        <v>57</v>
      </c>
      <c r="E26" s="19" t="s">
        <v>58</v>
      </c>
      <c r="F26" s="4">
        <v>20884424</v>
      </c>
      <c r="G26" s="3">
        <v>0</v>
      </c>
      <c r="H26" s="3">
        <v>0</v>
      </c>
    </row>
    <row r="27" spans="1:8" ht="43.5">
      <c r="A27" s="18">
        <v>119</v>
      </c>
      <c r="B27" s="19" t="s">
        <v>59</v>
      </c>
      <c r="C27" s="19" t="s">
        <v>60</v>
      </c>
      <c r="D27" s="19" t="s">
        <v>61</v>
      </c>
      <c r="E27" s="19" t="s">
        <v>62</v>
      </c>
      <c r="F27" s="4">
        <v>94242</v>
      </c>
      <c r="G27" s="3">
        <v>0</v>
      </c>
      <c r="H27" s="3">
        <v>0</v>
      </c>
    </row>
    <row r="28" spans="1:8" ht="29">
      <c r="A28" s="18">
        <v>119</v>
      </c>
      <c r="B28" s="19" t="s">
        <v>59</v>
      </c>
      <c r="C28" s="19" t="s">
        <v>60</v>
      </c>
      <c r="D28" s="19" t="s">
        <v>63</v>
      </c>
      <c r="E28" s="19" t="s">
        <v>64</v>
      </c>
      <c r="F28" s="4">
        <v>2964223</v>
      </c>
      <c r="G28" s="3">
        <v>0</v>
      </c>
      <c r="H28" s="3">
        <v>0</v>
      </c>
    </row>
    <row r="29" spans="1:8" ht="72.5">
      <c r="A29" s="18">
        <v>121</v>
      </c>
      <c r="B29" s="19" t="s">
        <v>65</v>
      </c>
      <c r="C29" s="19" t="s">
        <v>66</v>
      </c>
      <c r="D29" s="19" t="s">
        <v>67</v>
      </c>
      <c r="E29" s="19" t="s">
        <v>97</v>
      </c>
      <c r="F29" s="4">
        <v>563404</v>
      </c>
      <c r="G29" s="3">
        <v>0</v>
      </c>
      <c r="H29" s="3">
        <v>0</v>
      </c>
    </row>
    <row r="30" spans="1:8" ht="43.5">
      <c r="A30" s="18">
        <v>121</v>
      </c>
      <c r="B30" s="19" t="s">
        <v>65</v>
      </c>
      <c r="C30" s="19" t="s">
        <v>66</v>
      </c>
      <c r="D30" s="19" t="s">
        <v>68</v>
      </c>
      <c r="E30" s="27" t="s">
        <v>69</v>
      </c>
      <c r="F30" s="4">
        <v>315776</v>
      </c>
      <c r="G30" s="3">
        <v>0</v>
      </c>
      <c r="H30" s="3">
        <v>0</v>
      </c>
    </row>
    <row r="31" spans="1:8" ht="30" customHeight="1">
      <c r="A31" s="18">
        <v>129</v>
      </c>
      <c r="B31" s="19" t="s">
        <v>74</v>
      </c>
      <c r="C31" s="19" t="s">
        <v>75</v>
      </c>
      <c r="D31" s="19" t="s">
        <v>76</v>
      </c>
      <c r="E31" s="27" t="s">
        <v>111</v>
      </c>
      <c r="F31" s="4">
        <v>604190</v>
      </c>
      <c r="G31" s="3"/>
      <c r="H31" s="3"/>
    </row>
    <row r="32" spans="1:8" ht="58">
      <c r="A32" s="18">
        <v>129</v>
      </c>
      <c r="B32" s="19" t="s">
        <v>74</v>
      </c>
      <c r="C32" s="19" t="s">
        <v>75</v>
      </c>
      <c r="D32" s="19" t="s">
        <v>77</v>
      </c>
      <c r="E32" s="27" t="s">
        <v>78</v>
      </c>
      <c r="F32" s="4">
        <v>-200000</v>
      </c>
      <c r="G32" s="3">
        <v>0</v>
      </c>
      <c r="H32" s="3">
        <v>0</v>
      </c>
    </row>
    <row r="33" spans="1:8" ht="43.5">
      <c r="A33" s="18">
        <v>129</v>
      </c>
      <c r="B33" s="19" t="s">
        <v>74</v>
      </c>
      <c r="C33" s="19" t="s">
        <v>75</v>
      </c>
      <c r="D33" s="19" t="s">
        <v>79</v>
      </c>
      <c r="E33" s="27" t="s">
        <v>112</v>
      </c>
      <c r="F33" s="4">
        <v>345976</v>
      </c>
      <c r="G33" s="3">
        <v>0</v>
      </c>
      <c r="H33" s="3">
        <v>0</v>
      </c>
    </row>
    <row r="34" spans="1:8" ht="43.5">
      <c r="A34" s="18">
        <v>129</v>
      </c>
      <c r="B34" s="19" t="s">
        <v>74</v>
      </c>
      <c r="C34" s="19" t="s">
        <v>75</v>
      </c>
      <c r="D34" s="19" t="s">
        <v>80</v>
      </c>
      <c r="E34" s="19" t="s">
        <v>81</v>
      </c>
      <c r="F34" s="4">
        <v>1584000</v>
      </c>
      <c r="G34" s="3">
        <v>0</v>
      </c>
      <c r="H34" s="3">
        <v>0</v>
      </c>
    </row>
    <row r="35" spans="1:8" ht="33.75" customHeight="1">
      <c r="A35" s="18">
        <v>129</v>
      </c>
      <c r="B35" s="19" t="s">
        <v>74</v>
      </c>
      <c r="C35" s="19" t="s">
        <v>75</v>
      </c>
      <c r="D35" s="19" t="s">
        <v>82</v>
      </c>
      <c r="E35" s="19" t="s">
        <v>83</v>
      </c>
      <c r="F35" s="4">
        <v>1417500</v>
      </c>
      <c r="G35" s="3">
        <v>0</v>
      </c>
      <c r="H35" s="3">
        <v>0</v>
      </c>
    </row>
    <row r="36" spans="1:8" ht="29">
      <c r="A36" s="18">
        <v>129</v>
      </c>
      <c r="B36" s="19" t="s">
        <v>74</v>
      </c>
      <c r="C36" s="19" t="s">
        <v>75</v>
      </c>
      <c r="D36" s="19" t="s">
        <v>84</v>
      </c>
      <c r="E36" s="19" t="s">
        <v>85</v>
      </c>
      <c r="F36" s="4">
        <v>212800</v>
      </c>
      <c r="G36" s="3">
        <v>0</v>
      </c>
      <c r="H36" s="3">
        <v>0</v>
      </c>
    </row>
    <row r="37" spans="1:8" ht="58">
      <c r="A37" s="18">
        <v>129</v>
      </c>
      <c r="B37" s="19" t="s">
        <v>86</v>
      </c>
      <c r="C37" s="19" t="s">
        <v>87</v>
      </c>
      <c r="D37" s="19" t="s">
        <v>77</v>
      </c>
      <c r="E37" s="19" t="s">
        <v>88</v>
      </c>
      <c r="F37" s="4">
        <v>200000</v>
      </c>
      <c r="G37" s="3">
        <v>0</v>
      </c>
      <c r="H37" s="3">
        <v>0</v>
      </c>
    </row>
    <row r="38" spans="1:8" ht="43.5">
      <c r="A38" s="18">
        <v>129</v>
      </c>
      <c r="B38" s="19" t="s">
        <v>86</v>
      </c>
      <c r="C38" s="19" t="s">
        <v>87</v>
      </c>
      <c r="D38" s="19" t="s">
        <v>89</v>
      </c>
      <c r="E38" s="19" t="s">
        <v>90</v>
      </c>
      <c r="F38" s="4">
        <v>12000000</v>
      </c>
      <c r="G38" s="3">
        <v>0</v>
      </c>
      <c r="H38" s="3">
        <v>0</v>
      </c>
    </row>
    <row r="39" spans="1:8" ht="15">
      <c r="A39" s="18">
        <v>129</v>
      </c>
      <c r="B39" s="19" t="s">
        <v>86</v>
      </c>
      <c r="C39" s="19" t="s">
        <v>87</v>
      </c>
      <c r="D39" s="19" t="s">
        <v>91</v>
      </c>
      <c r="E39" s="19" t="s">
        <v>92</v>
      </c>
      <c r="F39" s="4">
        <v>375000</v>
      </c>
      <c r="G39" s="3"/>
      <c r="H39" s="3"/>
    </row>
    <row r="40" spans="5:8" s="20" customFormat="1" ht="15">
      <c r="E40" s="21" t="s">
        <v>93</v>
      </c>
      <c r="F40" s="5">
        <f>SUM(F4:F30)</f>
        <v>186073575</v>
      </c>
      <c r="G40" s="6">
        <f>SUM(G4:G30)</f>
        <v>25.5</v>
      </c>
      <c r="H40" s="6">
        <f>SUM(H4:H30)</f>
        <v>130.3</v>
      </c>
    </row>
    <row r="41" spans="5:8" s="20" customFormat="1" ht="15">
      <c r="E41" s="21" t="s">
        <v>94</v>
      </c>
      <c r="F41" s="5">
        <f>SUM(F31:F39)</f>
        <v>16539466</v>
      </c>
      <c r="G41" s="6">
        <f>SUM(G31:G39)</f>
        <v>0</v>
      </c>
      <c r="H41" s="6">
        <f>SUM(H31:H39)</f>
        <v>0</v>
      </c>
    </row>
    <row r="42" spans="5:8" s="20" customFormat="1" ht="15">
      <c r="E42" s="7" t="s">
        <v>95</v>
      </c>
      <c r="F42" s="5">
        <f>SUM(F40:F41)</f>
        <v>202613041</v>
      </c>
      <c r="G42" s="6">
        <f aca="true" t="shared" si="0" ref="G42:H42">SUM(G40:G41)</f>
        <v>25.5</v>
      </c>
      <c r="H42" s="6">
        <f t="shared" si="0"/>
        <v>130.3</v>
      </c>
    </row>
    <row r="43" spans="5:6" ht="15">
      <c r="E43" s="23"/>
      <c r="F43" s="8"/>
    </row>
    <row r="44" spans="5:6" ht="15">
      <c r="E44" s="23"/>
      <c r="F44" s="8"/>
    </row>
    <row r="45" spans="5:6" ht="15">
      <c r="E45" s="23"/>
      <c r="F45" s="8"/>
    </row>
    <row r="46" spans="5:6" ht="15">
      <c r="E46" s="23"/>
      <c r="F46" s="8"/>
    </row>
    <row r="47" spans="5:6" ht="15">
      <c r="E47" s="23"/>
      <c r="F47" s="8"/>
    </row>
    <row r="48" spans="5:6" ht="15">
      <c r="E48" s="23"/>
      <c r="F48" s="8"/>
    </row>
    <row r="49" spans="5:6" ht="15">
      <c r="E49" s="23"/>
      <c r="F49" s="8"/>
    </row>
    <row r="50" spans="5:6" ht="15">
      <c r="E50" s="23"/>
      <c r="F50" s="8"/>
    </row>
    <row r="51" spans="5:6" ht="15">
      <c r="E51" s="23"/>
      <c r="F51" s="8"/>
    </row>
    <row r="52" spans="5:6" ht="15">
      <c r="E52" s="23"/>
      <c r="F52" s="8"/>
    </row>
    <row r="53" spans="5:6" ht="15">
      <c r="E53" s="23"/>
      <c r="F53" s="8"/>
    </row>
    <row r="54" spans="5:6" ht="15">
      <c r="E54" s="23"/>
      <c r="F54" s="8"/>
    </row>
    <row r="55" spans="5:6" ht="15">
      <c r="E55" s="23"/>
      <c r="F55" s="8"/>
    </row>
    <row r="56" spans="5:6" ht="15">
      <c r="E56" s="23"/>
      <c r="F56" s="8"/>
    </row>
    <row r="57" spans="5:6" ht="15">
      <c r="E57" s="23"/>
      <c r="F57" s="8"/>
    </row>
    <row r="58" spans="5:6" ht="15">
      <c r="E58" s="23"/>
      <c r="F58" s="8"/>
    </row>
    <row r="59" spans="5:6" ht="15">
      <c r="E59" s="23"/>
      <c r="F59" s="8"/>
    </row>
    <row r="60" spans="5:6" ht="15">
      <c r="E60" s="23"/>
      <c r="F60" s="8"/>
    </row>
    <row r="61" spans="5:6" ht="15">
      <c r="E61" s="23"/>
      <c r="F61" s="8"/>
    </row>
    <row r="62" spans="5:6" ht="15">
      <c r="E62" s="23"/>
      <c r="F62" s="8"/>
    </row>
    <row r="63" spans="5:6" ht="15">
      <c r="E63" s="23"/>
      <c r="F63" s="8"/>
    </row>
    <row r="64" spans="5:6" ht="15">
      <c r="E64" s="23"/>
      <c r="F64" s="8"/>
    </row>
    <row r="65" spans="5:6" ht="15">
      <c r="E65" s="23"/>
      <c r="F65" s="8"/>
    </row>
  </sheetData>
  <mergeCells count="1">
    <mergeCell ref="B1:E1"/>
  </mergeCells>
  <conditionalFormatting sqref="E8">
    <cfRule type="containsBlanks" priority="1" dxfId="0">
      <formula>LEN(TRIM(E8))=0</formula>
    </cfRule>
  </conditionalFormatting>
  <printOptions/>
  <pageMargins left="0.45" right="0.45" top="1" bottom="1" header="0.55" footer="0.3"/>
  <pageSetup fitToHeight="9" fitToWidth="1" horizontalDpi="600" verticalDpi="600" orientation="landscape" scale="60" r:id="rId1"/>
  <headerFooter>
    <oddHeader>&amp;L&amp;"-,Bold"&amp;14 8TH COVID-19 EMERGENCY SUPPLEMENTAL CROSSWALK
One-Time Expenditures</oddHeader>
    <oddFooter>&amp;L&amp;T &amp;D&amp;C&amp;P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Peterson Horner, Elka</dc:creator>
  <cp:keywords/>
  <dc:description/>
  <cp:lastModifiedBy>Rubardt, Aaron</cp:lastModifiedBy>
  <dcterms:created xsi:type="dcterms:W3CDTF">2021-06-10T19:58:02Z</dcterms:created>
  <dcterms:modified xsi:type="dcterms:W3CDTF">2021-06-15T05:07:47Z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