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21315" yWindow="49936" windowWidth="15375" windowHeight="15285" activeTab="0"/>
  </bookViews>
  <sheets>
    <sheet name="Attachment A" sheetId="1" r:id="rId1"/>
  </sheets>
  <definedNames>
    <definedName name="_xlnm.Print_Area" localSheetId="0">'Attachment A'!$A$3:$L$23</definedName>
    <definedName name="_xlnm.Print_Titles" localSheetId="0">'Attachment A'!$1:$5</definedName>
  </definedNames>
  <calcPr calcId="191029"/>
  <extLst/>
</workbook>
</file>

<file path=xl/sharedStrings.xml><?xml version="1.0" encoding="utf-8"?>
<sst xmlns="http://schemas.openxmlformats.org/spreadsheetml/2006/main" count="33" uniqueCount="20">
  <si>
    <t>3421 MJR MNTNCE RSRV SUB-FUND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</si>
  <si>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</si>
  <si>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</si>
  <si>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</si>
  <si>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</si>
  <si>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FY19-20</t>
  </si>
  <si>
    <t>FY21-22</t>
  </si>
  <si>
    <t>FY23-24</t>
  </si>
  <si>
    <t>Total 6-Year Budget</t>
  </si>
  <si>
    <t>1140014</t>
  </si>
  <si>
    <r>
      <rPr>
        <b/>
        <sz val="10"/>
        <color rgb="FF000000"/>
        <rFont val="Calibri"/>
        <family val="2"/>
      </rPr>
      <t xml:space="preserve">DES FMD 4 &amp; JEFRSON SEWER LINE
</t>
    </r>
    <r>
      <rPr>
        <sz val="8"/>
        <color rgb="FF000000"/>
        <rFont val="Calibri"/>
        <family val="2"/>
      </rPr>
      <t>STANDALONE</t>
    </r>
  </si>
  <si>
    <t>3421 - MJR MNTNCE RSRV SUB-FUND</t>
  </si>
  <si>
    <t>Total</t>
  </si>
  <si>
    <t/>
  </si>
  <si>
    <t>Grand Total</t>
  </si>
  <si>
    <t>2020 4th Omnibus Ordinance</t>
  </si>
  <si>
    <t>3292 SWM CIP NON-BOND SUBFUND</t>
  </si>
  <si>
    <r>
      <rPr>
        <b/>
        <sz val="10"/>
        <color rgb="FF000000"/>
        <rFont val="Calibri"/>
        <family val="2"/>
      </rPr>
      <t xml:space="preserve">WLSWCND NEIGHBORHOOD DRAINAGE
</t>
    </r>
    <r>
      <rPr>
        <sz val="8"/>
        <color rgb="FF000000"/>
        <rFont val="Calibri"/>
        <family val="2"/>
      </rPr>
      <t>PROGRAMMATIC</t>
    </r>
  </si>
  <si>
    <t>3292 - SWM CIP NON-BOND SUBFUND</t>
  </si>
  <si>
    <t>19207 Attachment A Capital Improvement Program Dated 11.10.2020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</si>
</sst>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;\(&quot;$&quot;#,##0\)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b/>
      <sz val="2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D3D3D3"/>
      </top>
      <bottom/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/>
      <top/>
      <bottom style="thin">
        <color rgb="FFD3D3D3"/>
      </bottom>
    </border>
    <border>
      <left/>
      <right style="thin">
        <color rgb="FF000000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ck">
        <color rgb="FF000000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000000"/>
      </right>
      <top style="thin">
        <color rgb="FFD3D3D3"/>
      </top>
      <bottom/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164" fontId="7" fillId="2" borderId="13" xfId="0" applyNumberFormat="1" applyFont="1" applyFill="1" applyBorder="1" applyAlignment="1">
      <alignment horizontal="right" vertical="top" wrapText="1" readingOrder="1"/>
    </xf>
    <xf numFmtId="164" fontId="7" fillId="2" borderId="14" xfId="0" applyNumberFormat="1" applyFont="1" applyFill="1" applyBorder="1" applyAlignment="1">
      <alignment horizontal="right" vertical="top" wrapText="1" readingOrder="1"/>
    </xf>
    <xf numFmtId="0" fontId="9" fillId="0" borderId="0" xfId="0" applyFont="1" applyFill="1" applyBorder="1"/>
    <xf numFmtId="0" fontId="2" fillId="0" borderId="0" xfId="0" applyFont="1" applyFill="1" applyBorder="1"/>
    <xf numFmtId="0" fontId="6" fillId="2" borderId="0" xfId="0" applyNumberFormat="1" applyFont="1" applyFill="1" applyBorder="1" applyAlignment="1">
      <alignment horizontal="center" vertical="top" wrapText="1" readingOrder="1"/>
    </xf>
    <xf numFmtId="0" fontId="5" fillId="4" borderId="1" xfId="0" applyNumberFormat="1" applyFont="1" applyFill="1" applyBorder="1" applyAlignment="1">
      <alignment horizontal="center" vertical="top" wrapText="1" readingOrder="1"/>
    </xf>
    <xf numFmtId="0" fontId="5" fillId="4" borderId="0" xfId="0" applyNumberFormat="1" applyFont="1" applyFill="1" applyBorder="1" applyAlignment="1">
      <alignment horizontal="center" vertical="top" wrapText="1" readingOrder="1"/>
    </xf>
    <xf numFmtId="164" fontId="7" fillId="4" borderId="0" xfId="0" applyNumberFormat="1" applyFont="1" applyFill="1" applyBorder="1" applyAlignment="1">
      <alignment horizontal="right" vertical="top" wrapText="1" readingOrder="1"/>
    </xf>
    <xf numFmtId="164" fontId="7" fillId="4" borderId="2" xfId="0" applyNumberFormat="1" applyFont="1" applyFill="1" applyBorder="1" applyAlignment="1">
      <alignment horizontal="right" vertical="top" wrapText="1" readingOrder="1"/>
    </xf>
    <xf numFmtId="0" fontId="2" fillId="5" borderId="0" xfId="0" applyFont="1" applyFill="1" applyBorder="1"/>
    <xf numFmtId="0" fontId="7" fillId="2" borderId="15" xfId="0" applyNumberFormat="1" applyFont="1" applyFill="1" applyBorder="1" applyAlignment="1">
      <alignment horizontal="left" vertical="top" wrapText="1" readingOrder="1"/>
    </xf>
    <xf numFmtId="0" fontId="7" fillId="2" borderId="5" xfId="0" applyNumberFormat="1" applyFont="1" applyFill="1" applyBorder="1" applyAlignment="1">
      <alignment horizontal="left" vertical="top" wrapText="1" readingOrder="1"/>
    </xf>
    <xf numFmtId="0" fontId="7" fillId="2" borderId="16" xfId="0" applyNumberFormat="1" applyFont="1" applyFill="1" applyBorder="1" applyAlignment="1">
      <alignment horizontal="center" vertical="top" wrapText="1" readingOrder="1"/>
    </xf>
    <xf numFmtId="0" fontId="7" fillId="2" borderId="17" xfId="0" applyNumberFormat="1" applyFont="1" applyFill="1" applyBorder="1" applyAlignment="1">
      <alignment horizontal="center" vertical="top" wrapText="1" readingOrder="1"/>
    </xf>
    <xf numFmtId="0" fontId="7" fillId="2" borderId="18" xfId="0" applyNumberFormat="1" applyFont="1" applyFill="1" applyBorder="1" applyAlignment="1">
      <alignment horizontal="center" vertical="top" wrapText="1" readingOrder="1"/>
    </xf>
    <xf numFmtId="0" fontId="8" fillId="0" borderId="19" xfId="0" applyNumberFormat="1" applyFont="1" applyFill="1" applyBorder="1" applyAlignment="1">
      <alignment horizontal="center" vertical="top" wrapText="1" readingOrder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20" xfId="0" applyNumberFormat="1" applyFont="1" applyFill="1" applyBorder="1" applyAlignment="1">
      <alignment horizontal="center" vertical="top" wrapText="1" readingOrder="1"/>
    </xf>
    <xf numFmtId="0" fontId="5" fillId="0" borderId="21" xfId="0" applyNumberFormat="1" applyFont="1" applyFill="1" applyBorder="1" applyAlignment="1">
      <alignment vertical="top" wrapText="1" readingOrder="1"/>
    </xf>
    <xf numFmtId="0" fontId="5" fillId="0" borderId="22" xfId="0" applyNumberFormat="1" applyFont="1" applyFill="1" applyBorder="1" applyAlignment="1">
      <alignment vertical="top" wrapText="1" readingOrder="1"/>
    </xf>
    <xf numFmtId="0" fontId="5" fillId="0" borderId="23" xfId="0" applyNumberFormat="1" applyFont="1" applyFill="1" applyBorder="1" applyAlignment="1">
      <alignment vertical="top" wrapText="1" readingOrder="1"/>
    </xf>
    <xf numFmtId="0" fontId="6" fillId="2" borderId="24" xfId="0" applyNumberFormat="1" applyFont="1" applyFill="1" applyBorder="1" applyAlignment="1">
      <alignment horizontal="center" vertical="top" wrapText="1" readingOrder="1"/>
    </xf>
    <xf numFmtId="0" fontId="6" fillId="0" borderId="25" xfId="0" applyNumberFormat="1" applyFont="1" applyFill="1" applyBorder="1" applyAlignment="1">
      <alignment horizontal="left" vertical="top" wrapText="1" readingOrder="1"/>
    </xf>
    <xf numFmtId="0" fontId="6" fillId="0" borderId="26" xfId="0" applyNumberFormat="1" applyFont="1" applyFill="1" applyBorder="1" applyAlignment="1">
      <alignment horizontal="left" vertical="top" wrapText="1" readingOrder="1"/>
    </xf>
    <xf numFmtId="0" fontId="6" fillId="0" borderId="27" xfId="0" applyNumberFormat="1" applyFont="1" applyFill="1" applyBorder="1" applyAlignment="1">
      <alignment horizontal="left" vertical="top" wrapText="1" readingOrder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8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vertical="top" wrapText="1"/>
    </xf>
    <xf numFmtId="164" fontId="6" fillId="0" borderId="30" xfId="0" applyNumberFormat="1" applyFont="1" applyFill="1" applyBorder="1" applyAlignment="1">
      <alignment horizontal="right" vertical="top" wrapText="1" readingOrder="1"/>
    </xf>
    <xf numFmtId="164" fontId="6" fillId="0" borderId="28" xfId="0" applyNumberFormat="1" applyFont="1" applyFill="1" applyBorder="1" applyAlignment="1">
      <alignment horizontal="right" vertical="top" wrapText="1" readingOrder="1"/>
    </xf>
    <xf numFmtId="164" fontId="6" fillId="0" borderId="29" xfId="0" applyNumberFormat="1" applyFont="1" applyFill="1" applyBorder="1" applyAlignment="1">
      <alignment horizontal="right" vertical="top" wrapText="1" readingOrder="1"/>
    </xf>
    <xf numFmtId="164" fontId="6" fillId="6" borderId="31" xfId="0" applyNumberFormat="1" applyFont="1" applyFill="1" applyBorder="1" applyAlignment="1">
      <alignment horizontal="right" vertical="top" wrapText="1" readingOrder="1"/>
    </xf>
    <xf numFmtId="164" fontId="6" fillId="6" borderId="32" xfId="0" applyNumberFormat="1" applyFont="1" applyFill="1" applyBorder="1" applyAlignment="1">
      <alignment horizontal="right" vertical="top" wrapText="1" readingOrder="1"/>
    </xf>
    <xf numFmtId="164" fontId="6" fillId="6" borderId="33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2" fillId="0" borderId="22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5" fillId="2" borderId="34" xfId="0" applyNumberFormat="1" applyFont="1" applyFill="1" applyBorder="1" applyAlignment="1">
      <alignment horizontal="center" vertical="top" wrapText="1" readingOrder="1"/>
    </xf>
    <xf numFmtId="0" fontId="2" fillId="0" borderId="35" xfId="0" applyNumberFormat="1" applyFont="1" applyFill="1" applyBorder="1" applyAlignment="1">
      <alignment vertical="top" wrapText="1"/>
    </xf>
    <xf numFmtId="0" fontId="2" fillId="0" borderId="36" xfId="0" applyNumberFormat="1" applyFont="1" applyFill="1" applyBorder="1" applyAlignment="1">
      <alignment vertical="top" wrapText="1"/>
    </xf>
    <xf numFmtId="0" fontId="5" fillId="2" borderId="13" xfId="0" applyNumberFormat="1" applyFont="1" applyFill="1" applyBorder="1" applyAlignment="1">
      <alignment horizontal="center" vertical="top" wrapText="1" readingOrder="1"/>
    </xf>
    <xf numFmtId="164" fontId="6" fillId="6" borderId="12" xfId="0" applyNumberFormat="1" applyFont="1" applyFill="1" applyBorder="1" applyAlignment="1">
      <alignment horizontal="right" vertical="top" wrapText="1" readingOrder="1"/>
    </xf>
    <xf numFmtId="0" fontId="2" fillId="6" borderId="32" xfId="0" applyNumberFormat="1" applyFont="1" applyFill="1" applyBorder="1" applyAlignment="1">
      <alignment vertical="top" wrapText="1"/>
    </xf>
    <xf numFmtId="0" fontId="2" fillId="6" borderId="33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1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6" fillId="0" borderId="37" xfId="0" applyNumberFormat="1" applyFont="1" applyFill="1" applyBorder="1" applyAlignment="1">
      <alignment horizontal="left" vertical="top" wrapText="1" readingOrder="1"/>
    </xf>
    <xf numFmtId="0" fontId="2" fillId="0" borderId="26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8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228600</xdr:colOff>
      <xdr:row>16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19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228600</xdr:colOff>
      <xdr:row>16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19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228600</xdr:colOff>
      <xdr:row>9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19225"/>
          <a:ext cx="228600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228600</xdr:colOff>
      <xdr:row>9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19225"/>
          <a:ext cx="228600" cy="190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21"/>
  <sheetViews>
    <sheetView showGridLines="0" tabSelected="1" workbookViewId="0" topLeftCell="A1">
      <pane ySplit="5" topLeftCell="A6" activePane="bottomLeft" state="frozen"/>
      <selection pane="bottomLeft" activeCell="A3" sqref="A3"/>
    </sheetView>
  </sheetViews>
  <sheetFormatPr defaultColWidth="9.140625" defaultRowHeight="15"/>
  <cols>
    <col min="1" max="1" width="10.57421875" style="0" customWidth="1"/>
    <col min="2" max="2" width="25.57421875" style="0" customWidth="1"/>
    <col min="3" max="3" width="0.5625" style="0" customWidth="1"/>
    <col min="4" max="4" width="3.421875" style="0" customWidth="1"/>
    <col min="5" max="6" width="0.5625" style="0" customWidth="1"/>
    <col min="7" max="7" width="3.421875" style="0" customWidth="1"/>
    <col min="8" max="8" width="0.5625" style="0" customWidth="1"/>
    <col min="9" max="12" width="16.00390625" style="0" customWidth="1"/>
    <col min="13" max="13" width="9.140625" style="0" hidden="1" customWidth="1"/>
  </cols>
  <sheetData>
    <row r="1" ht="0.95" customHeight="1"/>
    <row r="2" ht="11.45" customHeight="1"/>
    <row r="3" spans="1:9" ht="19.35" customHeight="1">
      <c r="A3" s="18" t="s">
        <v>19</v>
      </c>
      <c r="B3" s="18"/>
      <c r="C3" s="18"/>
      <c r="D3" s="18"/>
      <c r="E3" s="18"/>
      <c r="F3" s="18"/>
      <c r="G3" s="18"/>
      <c r="H3" s="18"/>
      <c r="I3" s="18"/>
    </row>
    <row r="4" spans="1:12" ht="20.25" customHeight="1">
      <c r="A4" s="50" t="s">
        <v>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ht="3" customHeight="1"/>
    <row r="6" spans="1:12" s="19" customFormat="1" ht="16.5" thickBot="1">
      <c r="A6" s="34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s="19" customFormat="1" ht="26.25" thickTop="1">
      <c r="A7" s="1" t="s">
        <v>1</v>
      </c>
      <c r="B7" s="2" t="s">
        <v>2</v>
      </c>
      <c r="C7" s="37" t="s">
        <v>3</v>
      </c>
      <c r="D7" s="37"/>
      <c r="E7" s="37"/>
      <c r="F7" s="37" t="s">
        <v>4</v>
      </c>
      <c r="G7" s="37"/>
      <c r="H7" s="37"/>
      <c r="I7" s="20" t="s">
        <v>5</v>
      </c>
      <c r="J7" s="20" t="s">
        <v>6</v>
      </c>
      <c r="K7" s="20" t="s">
        <v>7</v>
      </c>
      <c r="L7" s="4" t="s">
        <v>8</v>
      </c>
    </row>
    <row r="8" spans="1:12" s="19" customFormat="1" ht="15">
      <c r="A8" s="38">
        <v>1129381</v>
      </c>
      <c r="B8" s="41" t="s">
        <v>17</v>
      </c>
      <c r="C8" s="5"/>
      <c r="D8" s="6"/>
      <c r="E8" s="7"/>
      <c r="F8" s="5"/>
      <c r="G8" s="6"/>
      <c r="H8" s="7"/>
      <c r="I8" s="44">
        <v>65000</v>
      </c>
      <c r="J8" s="44"/>
      <c r="K8" s="44"/>
      <c r="L8" s="47">
        <v>65000</v>
      </c>
    </row>
    <row r="9" spans="1:12" s="19" customFormat="1" ht="15">
      <c r="A9" s="39"/>
      <c r="B9" s="42"/>
      <c r="C9" s="8"/>
      <c r="D9" s="9"/>
      <c r="E9" s="10"/>
      <c r="F9" s="8"/>
      <c r="G9" s="9"/>
      <c r="H9" s="10"/>
      <c r="I9" s="45"/>
      <c r="J9" s="45"/>
      <c r="K9" s="45"/>
      <c r="L9" s="48"/>
    </row>
    <row r="10" spans="1:12" s="19" customFormat="1" ht="15">
      <c r="A10" s="40"/>
      <c r="B10" s="43"/>
      <c r="C10" s="11"/>
      <c r="D10" s="12"/>
      <c r="E10" s="13"/>
      <c r="F10" s="11"/>
      <c r="G10" s="12"/>
      <c r="H10" s="13"/>
      <c r="I10" s="46"/>
      <c r="J10" s="46"/>
      <c r="K10" s="46"/>
      <c r="L10" s="49"/>
    </row>
    <row r="11" spans="1:12" s="19" customFormat="1" ht="15">
      <c r="A11" s="26" t="s">
        <v>18</v>
      </c>
      <c r="B11" s="27"/>
      <c r="C11" s="28" t="s">
        <v>12</v>
      </c>
      <c r="D11" s="29"/>
      <c r="E11" s="30"/>
      <c r="F11" s="28" t="s">
        <v>13</v>
      </c>
      <c r="G11" s="29"/>
      <c r="H11" s="30"/>
      <c r="I11" s="14">
        <v>65000</v>
      </c>
      <c r="J11" s="14">
        <f aca="true" t="shared" si="0" ref="J11:K11">SUM(J8)</f>
        <v>0</v>
      </c>
      <c r="K11" s="14">
        <f t="shared" si="0"/>
        <v>0</v>
      </c>
      <c r="L11" s="15">
        <f>SUM(L8)</f>
        <v>65000</v>
      </c>
    </row>
    <row r="12" spans="1:12" s="19" customFormat="1" ht="6.75" customHeight="1">
      <c r="A12" s="31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</row>
    <row r="13" spans="1:12" s="25" customFormat="1" ht="15.75">
      <c r="A13" s="21"/>
      <c r="B13" s="22"/>
      <c r="C13" s="22"/>
      <c r="D13" s="22"/>
      <c r="E13" s="22"/>
      <c r="F13" s="22"/>
      <c r="G13" s="22"/>
      <c r="H13" s="22"/>
      <c r="I13" s="23"/>
      <c r="J13" s="23"/>
      <c r="K13" s="23"/>
      <c r="L13" s="24"/>
    </row>
    <row r="14" spans="1:12" ht="18" customHeight="1" thickBot="1">
      <c r="A14" s="34" t="s">
        <v>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</row>
    <row r="15" spans="1:12" ht="25.5">
      <c r="A15" s="1" t="s">
        <v>1</v>
      </c>
      <c r="B15" s="2" t="s">
        <v>2</v>
      </c>
      <c r="C15" s="54" t="s">
        <v>3</v>
      </c>
      <c r="D15" s="51"/>
      <c r="E15" s="51"/>
      <c r="F15" s="54" t="s">
        <v>4</v>
      </c>
      <c r="G15" s="51"/>
      <c r="H15" s="51"/>
      <c r="I15" s="3" t="s">
        <v>5</v>
      </c>
      <c r="J15" s="3" t="s">
        <v>6</v>
      </c>
      <c r="K15" s="3" t="s">
        <v>7</v>
      </c>
      <c r="L15" s="4" t="s">
        <v>8</v>
      </c>
    </row>
    <row r="16" spans="1:12" ht="15">
      <c r="A16" s="68" t="s">
        <v>9</v>
      </c>
      <c r="B16" s="71" t="s">
        <v>10</v>
      </c>
      <c r="C16" s="5"/>
      <c r="D16" s="6"/>
      <c r="E16" s="7"/>
      <c r="F16" s="5"/>
      <c r="G16" s="6"/>
      <c r="H16" s="7"/>
      <c r="I16" s="74">
        <v>194177</v>
      </c>
      <c r="J16" s="74">
        <v>0</v>
      </c>
      <c r="K16" s="74">
        <v>0</v>
      </c>
      <c r="L16" s="59">
        <f>SUM(I16:K18)</f>
        <v>194177</v>
      </c>
    </row>
    <row r="17" spans="1:12" ht="18" customHeight="1">
      <c r="A17" s="69"/>
      <c r="B17" s="72"/>
      <c r="C17" s="8"/>
      <c r="D17" s="9"/>
      <c r="E17" s="10"/>
      <c r="F17" s="8"/>
      <c r="G17" s="9"/>
      <c r="H17" s="10"/>
      <c r="I17" s="72"/>
      <c r="J17" s="72"/>
      <c r="K17" s="72"/>
      <c r="L17" s="60"/>
    </row>
    <row r="18" spans="1:12" ht="15">
      <c r="A18" s="70"/>
      <c r="B18" s="73"/>
      <c r="C18" s="11"/>
      <c r="D18" s="12"/>
      <c r="E18" s="13"/>
      <c r="F18" s="11"/>
      <c r="G18" s="12"/>
      <c r="H18" s="13"/>
      <c r="I18" s="73"/>
      <c r="J18" s="73"/>
      <c r="K18" s="73"/>
      <c r="L18" s="61"/>
    </row>
    <row r="19" spans="1:12" ht="18" customHeight="1">
      <c r="A19" s="62" t="s">
        <v>11</v>
      </c>
      <c r="B19" s="51"/>
      <c r="C19" s="63" t="s">
        <v>12</v>
      </c>
      <c r="D19" s="64"/>
      <c r="E19" s="65"/>
      <c r="F19" s="63" t="s">
        <v>13</v>
      </c>
      <c r="G19" s="64"/>
      <c r="H19" s="65"/>
      <c r="I19" s="14">
        <f>SUM(I16)</f>
        <v>194177</v>
      </c>
      <c r="J19" s="14">
        <f aca="true" t="shared" si="1" ref="J19:K19">SUM(J16)</f>
        <v>0</v>
      </c>
      <c r="K19" s="14">
        <f t="shared" si="1"/>
        <v>0</v>
      </c>
      <c r="L19" s="15">
        <f>SUM(L16)</f>
        <v>194177</v>
      </c>
    </row>
    <row r="20" spans="1:12" ht="6.75" customHeight="1">
      <c r="A20" s="66" t="s">
        <v>13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67"/>
    </row>
    <row r="21" spans="1:12" ht="15">
      <c r="A21" s="55" t="s">
        <v>14</v>
      </c>
      <c r="B21" s="56"/>
      <c r="C21" s="56"/>
      <c r="D21" s="56"/>
      <c r="E21" s="57"/>
      <c r="F21" s="58" t="s">
        <v>13</v>
      </c>
      <c r="G21" s="56"/>
      <c r="H21" s="57"/>
      <c r="I21" s="16">
        <f>+I19+I11</f>
        <v>259177</v>
      </c>
      <c r="J21" s="16">
        <f aca="true" t="shared" si="2" ref="J21:K21">J19</f>
        <v>0</v>
      </c>
      <c r="K21" s="16">
        <f t="shared" si="2"/>
        <v>0</v>
      </c>
      <c r="L21" s="17">
        <f>+L19+L11</f>
        <v>259177</v>
      </c>
    </row>
    <row r="22" ht="2.1" customHeight="1"/>
  </sheetData>
  <mergeCells count="29">
    <mergeCell ref="A4:L4"/>
    <mergeCell ref="A14:L14"/>
    <mergeCell ref="C15:E15"/>
    <mergeCell ref="F15:H15"/>
    <mergeCell ref="A21:E21"/>
    <mergeCell ref="F21:H21"/>
    <mergeCell ref="L16:L18"/>
    <mergeCell ref="A19:B19"/>
    <mergeCell ref="C19:E19"/>
    <mergeCell ref="F19:H19"/>
    <mergeCell ref="A20:L20"/>
    <mergeCell ref="A16:A18"/>
    <mergeCell ref="B16:B18"/>
    <mergeCell ref="I16:I18"/>
    <mergeCell ref="J16:J18"/>
    <mergeCell ref="K16:K18"/>
    <mergeCell ref="A11:B11"/>
    <mergeCell ref="C11:E11"/>
    <mergeCell ref="F11:H11"/>
    <mergeCell ref="A12:L12"/>
    <mergeCell ref="A6:L6"/>
    <mergeCell ref="C7:E7"/>
    <mergeCell ref="F7:H7"/>
    <mergeCell ref="A8:A10"/>
    <mergeCell ref="B8:B10"/>
    <mergeCell ref="I8:I10"/>
    <mergeCell ref="J8:J10"/>
    <mergeCell ref="K8:K10"/>
    <mergeCell ref="L8:L10"/>
  </mergeCells>
  <printOptions/>
  <pageMargins left="0.25" right="0.25" top="0.5" bottom="0.719029921259843" header="0.5" footer="0.5"/>
  <pageSetup fitToHeight="1" fitToWidth="1" horizontalDpi="600" verticalDpi="600" orientation="portrait" scale="93" r:id="rId2"/>
  <headerFooter alignWithMargins="0">
    <oddFooter>&amp;L&amp;"Calibri,Regular"&amp;8&amp;T &amp;D&amp;C&amp;P of &amp;N&amp;R&amp;"Calibri,Regular"&amp;8&amp;F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DD930E709BF42BA95855631B9ACA9" ma:contentTypeVersion="10" ma:contentTypeDescription="Create a new document." ma:contentTypeScope="" ma:versionID="1e04f5ead4dbfdee60190c91c5d9c53a">
  <xsd:schema xmlns:xsd="http://www.w3.org/2001/XMLSchema" xmlns:xs="http://www.w3.org/2001/XMLSchema" xmlns:p="http://schemas.microsoft.com/office/2006/metadata/properties" xmlns:ns3="39d22586-6408-44fc-8505-9909cb7fe849" targetNamespace="http://schemas.microsoft.com/office/2006/metadata/properties" ma:root="true" ma:fieldsID="5bd3c360fd291b05b1839329b756d40c" ns3:_="">
    <xsd:import namespace="39d22586-6408-44fc-8505-9909cb7fe8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22586-6408-44fc-8505-9909cb7fe8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528255-F974-48E2-91CE-9645BC2E0874}">
  <ds:schemaRefs>
    <ds:schemaRef ds:uri="http://schemas.microsoft.com/office/2006/documentManagement/types"/>
    <ds:schemaRef ds:uri="http://schemas.microsoft.com/office/infopath/2007/PartnerControls"/>
    <ds:schemaRef ds:uri="39d22586-6408-44fc-8505-9909cb7fe84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EAC49B5-1195-45E2-8ABD-FCF7380092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d22586-6408-44fc-8505-9909cb7fe8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A40F71-EA25-4532-8153-FDB25C4886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Ritzen, Bruce</cp:lastModifiedBy>
  <cp:lastPrinted>2020-11-17T23:53:34Z</cp:lastPrinted>
  <dcterms:created xsi:type="dcterms:W3CDTF">2020-10-05T03:47:58Z</dcterms:created>
  <dcterms:modified xsi:type="dcterms:W3CDTF">2020-11-17T23:53:40Z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0x01010080ADD930E709BF42BA95855631B9ACA9</vt:lpwstr>
  </property>
</Properties>
</file>