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E" sheetId="1" r:id="rId1"/>
  </sheets>
  <definedNames>
    <definedName name="_xlnm.Print_Area" localSheetId="0">'Attachment E'!$A$1:$I$34</definedName>
  </definedNames>
  <calcPr fullCalcOnLoad="1"/>
</workbook>
</file>

<file path=xl/sharedStrings.xml><?xml version="1.0" encoding="utf-8"?>
<sst xmlns="http://schemas.openxmlformats.org/spreadsheetml/2006/main" count="49" uniqueCount="49">
  <si>
    <t>Total 2008 - 2013</t>
  </si>
  <si>
    <t>0A1787</t>
  </si>
  <si>
    <t>Fund 3292 Contingency</t>
  </si>
  <si>
    <t>0C1085</t>
  </si>
  <si>
    <t>Issaquah Creek Restoration</t>
  </si>
  <si>
    <t>P20000</t>
  </si>
  <si>
    <t>Public Safety &amp; Major Property Protection</t>
  </si>
  <si>
    <t>P21000</t>
  </si>
  <si>
    <t>Neighborhood Drainage &amp; Water Quality</t>
  </si>
  <si>
    <t>P22000</t>
  </si>
  <si>
    <t>Agricultural Drainage Assistance</t>
  </si>
  <si>
    <t>P23000</t>
  </si>
  <si>
    <t>WRIA 7 Ecosystem Protection</t>
  </si>
  <si>
    <t>P24000</t>
  </si>
  <si>
    <t>WRIA 8 Ecosystem Protection</t>
  </si>
  <si>
    <t>P25000</t>
  </si>
  <si>
    <t>WRIA 9 Ecosystem Protection</t>
  </si>
  <si>
    <t>P26000</t>
  </si>
  <si>
    <t>WRIA 10 Ecosystem Protection</t>
  </si>
  <si>
    <t>P27000</t>
  </si>
  <si>
    <t>Vashon Ecosystem Protection</t>
  </si>
  <si>
    <t>P28000</t>
  </si>
  <si>
    <t>Small Habitat Restoration Projects</t>
  </si>
  <si>
    <t>P28310</t>
  </si>
  <si>
    <t>Stewardship Water Quality Cost Share</t>
  </si>
  <si>
    <t>P28330</t>
  </si>
  <si>
    <t>CIP Reconnaissance</t>
  </si>
  <si>
    <t>P28400</t>
  </si>
  <si>
    <t>SWM CIP Monitoring &amp; Maintenance</t>
  </si>
  <si>
    <t>P28910</t>
  </si>
  <si>
    <t>Natural Lands Preserve &amp; Protect</t>
  </si>
  <si>
    <t>P28993</t>
  </si>
  <si>
    <t>F3292 Central Costs</t>
  </si>
  <si>
    <t>P28994</t>
  </si>
  <si>
    <t>Greenbridge (Hope VI) Cost Share</t>
  </si>
  <si>
    <t>P29010</t>
  </si>
  <si>
    <t>Enumclaw Biogas Project</t>
  </si>
  <si>
    <t xml:space="preserve">                Total Fund 3292</t>
  </si>
  <si>
    <t>352000</t>
  </si>
  <si>
    <t>Finance Dept Fund Charge</t>
  </si>
  <si>
    <t>3522GC</t>
  </si>
  <si>
    <t>Open Space Grant Contingency Project</t>
  </si>
  <si>
    <t>352345</t>
  </si>
  <si>
    <t>East Cities Transportation</t>
  </si>
  <si>
    <t xml:space="preserve">          Total Fund 3522</t>
  </si>
  <si>
    <t>Total Attachment E</t>
  </si>
  <si>
    <t>3292/Surface Water Management CIP Non-Bond Subfund</t>
  </si>
  <si>
    <t>3522/Open Space Non-Bond County Projects</t>
  </si>
  <si>
    <t>Attachment E: Surface Water Management Capital Improvement Program, dated 11-16-07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</si>
</sst>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11.140625" style="2" customWidth="1"/>
    <col min="2" max="2" width="43.140625" style="0" customWidth="1"/>
    <col min="3" max="9" width="11.28125" style="0" bestFit="1" customWidth="1"/>
  </cols>
  <sheetData>
    <row r="2" spans="1:3" ht="15.75">
      <c r="A2" s="1" t="s">
        <v>48</v>
      </c>
      <c r="B2" s="1"/>
      <c r="C2" s="1"/>
    </row>
    <row r="3" spans="3:9" ht="12.75">
      <c r="C3" s="3"/>
      <c r="D3" s="3"/>
      <c r="E3" s="3"/>
      <c r="F3" s="3"/>
      <c r="G3" s="3"/>
      <c r="H3" s="3"/>
      <c r="I3" s="3"/>
    </row>
    <row r="4" spans="2:9" ht="25.5">
      <c r="B4" s="4"/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6" t="s">
        <v>0</v>
      </c>
    </row>
    <row r="5" spans="2:9" ht="12.75">
      <c r="B5" s="7"/>
      <c r="C5" s="5"/>
      <c r="D5" s="5"/>
      <c r="E5" s="5"/>
      <c r="F5" s="5"/>
      <c r="G5" s="5"/>
      <c r="H5" s="5"/>
      <c r="I5" s="6"/>
    </row>
    <row r="6" spans="2:9" ht="12.75">
      <c r="B6" s="8" t="s">
        <v>46</v>
      </c>
      <c r="C6" s="9"/>
      <c r="D6" s="9"/>
      <c r="E6" s="9"/>
      <c r="F6" s="9"/>
      <c r="G6" s="9"/>
      <c r="H6" s="9"/>
      <c r="I6" s="10"/>
    </row>
    <row r="7" spans="1:9" ht="12.75">
      <c r="A7" s="11" t="s">
        <v>1</v>
      </c>
      <c r="B7" s="12" t="s">
        <v>2</v>
      </c>
      <c r="C7" s="13">
        <v>-35000</v>
      </c>
      <c r="D7" s="13"/>
      <c r="E7" s="13"/>
      <c r="F7" s="13"/>
      <c r="G7" s="13"/>
      <c r="H7" s="13"/>
      <c r="I7" s="14">
        <f>SUM(C7:H7)</f>
        <v>-35000</v>
      </c>
    </row>
    <row r="8" spans="1:9" ht="12.75">
      <c r="A8" s="11" t="s">
        <v>3</v>
      </c>
      <c r="B8" s="12" t="s">
        <v>4</v>
      </c>
      <c r="C8" s="13">
        <v>-75000</v>
      </c>
      <c r="D8" s="13"/>
      <c r="E8" s="13"/>
      <c r="F8" s="13"/>
      <c r="G8" s="13"/>
      <c r="H8" s="13"/>
      <c r="I8" s="14">
        <f aca="true" t="shared" si="0" ref="I8:I24">SUM(C8:H8)</f>
        <v>-75000</v>
      </c>
    </row>
    <row r="9" spans="1:9" ht="12.75">
      <c r="A9" s="11" t="s">
        <v>5</v>
      </c>
      <c r="B9" s="12" t="s">
        <v>6</v>
      </c>
      <c r="C9" s="13">
        <v>2031051</v>
      </c>
      <c r="D9" s="13">
        <v>1057000</v>
      </c>
      <c r="E9" s="13">
        <v>960000</v>
      </c>
      <c r="F9" s="13">
        <v>1015000</v>
      </c>
      <c r="G9" s="13">
        <v>980000</v>
      </c>
      <c r="H9" s="13">
        <v>935000</v>
      </c>
      <c r="I9" s="14">
        <f t="shared" si="0"/>
        <v>6978051</v>
      </c>
    </row>
    <row r="10" spans="1:9" ht="12.75">
      <c r="A10" s="11" t="s">
        <v>7</v>
      </c>
      <c r="B10" s="12" t="s">
        <v>8</v>
      </c>
      <c r="C10" s="13">
        <v>329600</v>
      </c>
      <c r="D10" s="13">
        <v>400000</v>
      </c>
      <c r="E10" s="13">
        <v>400000</v>
      </c>
      <c r="F10" s="13">
        <v>400000</v>
      </c>
      <c r="G10" s="13">
        <v>400000</v>
      </c>
      <c r="H10" s="13">
        <v>400000</v>
      </c>
      <c r="I10" s="14">
        <f t="shared" si="0"/>
        <v>2329600</v>
      </c>
    </row>
    <row r="11" spans="1:9" ht="12.75">
      <c r="A11" s="11" t="s">
        <v>9</v>
      </c>
      <c r="B11" s="12" t="s">
        <v>10</v>
      </c>
      <c r="C11" s="13">
        <v>433175</v>
      </c>
      <c r="D11" s="13">
        <v>596584</v>
      </c>
      <c r="E11" s="13">
        <v>626413</v>
      </c>
      <c r="F11" s="13">
        <v>657734</v>
      </c>
      <c r="G11" s="13">
        <v>690620</v>
      </c>
      <c r="H11" s="13">
        <v>725151</v>
      </c>
      <c r="I11" s="14">
        <f t="shared" si="0"/>
        <v>3729677</v>
      </c>
    </row>
    <row r="12" spans="1:9" ht="12.75">
      <c r="A12" s="11" t="s">
        <v>11</v>
      </c>
      <c r="B12" s="12" t="s">
        <v>12</v>
      </c>
      <c r="C12" s="13">
        <v>3285000</v>
      </c>
      <c r="D12" s="13">
        <v>1250000</v>
      </c>
      <c r="E12" s="13">
        <v>650000</v>
      </c>
      <c r="F12" s="13">
        <v>500000</v>
      </c>
      <c r="G12" s="13">
        <v>250000</v>
      </c>
      <c r="H12" s="13">
        <v>250000</v>
      </c>
      <c r="I12" s="14">
        <f t="shared" si="0"/>
        <v>6185000</v>
      </c>
    </row>
    <row r="13" spans="1:9" ht="12.75">
      <c r="A13" s="11" t="s">
        <v>13</v>
      </c>
      <c r="B13" s="12" t="s">
        <v>14</v>
      </c>
      <c r="C13" s="13">
        <v>460000</v>
      </c>
      <c r="D13" s="13">
        <v>1200000</v>
      </c>
      <c r="E13" s="13">
        <v>405000</v>
      </c>
      <c r="F13" s="13">
        <v>945000</v>
      </c>
      <c r="G13" s="13">
        <v>875000</v>
      </c>
      <c r="H13" s="13">
        <v>1115000</v>
      </c>
      <c r="I13" s="14">
        <f t="shared" si="0"/>
        <v>5000000</v>
      </c>
    </row>
    <row r="14" spans="1:9" ht="12.75">
      <c r="A14" s="11" t="s">
        <v>15</v>
      </c>
      <c r="B14" s="12" t="s">
        <v>16</v>
      </c>
      <c r="C14" s="13">
        <v>4250000</v>
      </c>
      <c r="D14" s="13">
        <v>605000</v>
      </c>
      <c r="E14" s="13">
        <v>547809</v>
      </c>
      <c r="F14" s="13">
        <v>665000</v>
      </c>
      <c r="G14" s="13">
        <v>665000</v>
      </c>
      <c r="H14" s="13">
        <v>665000</v>
      </c>
      <c r="I14" s="14">
        <f t="shared" si="0"/>
        <v>7397809</v>
      </c>
    </row>
    <row r="15" spans="1:9" ht="12.75">
      <c r="A15" s="11" t="s">
        <v>17</v>
      </c>
      <c r="B15" s="12" t="s">
        <v>18</v>
      </c>
      <c r="C15" s="13">
        <v>85000</v>
      </c>
      <c r="D15" s="13"/>
      <c r="E15" s="13"/>
      <c r="F15" s="13"/>
      <c r="G15" s="13"/>
      <c r="H15" s="13"/>
      <c r="I15" s="14">
        <f t="shared" si="0"/>
        <v>85000</v>
      </c>
    </row>
    <row r="16" spans="1:9" ht="12.75">
      <c r="A16" s="11" t="s">
        <v>19</v>
      </c>
      <c r="B16" s="12" t="s">
        <v>20</v>
      </c>
      <c r="C16" s="13">
        <v>765000</v>
      </c>
      <c r="D16" s="13">
        <v>240000</v>
      </c>
      <c r="E16" s="13">
        <v>60000</v>
      </c>
      <c r="F16" s="13">
        <v>440000</v>
      </c>
      <c r="G16" s="13">
        <v>350000</v>
      </c>
      <c r="H16" s="13">
        <v>300000</v>
      </c>
      <c r="I16" s="14">
        <f t="shared" si="0"/>
        <v>2155000</v>
      </c>
    </row>
    <row r="17" spans="1:9" ht="12.75">
      <c r="A17" s="11" t="s">
        <v>21</v>
      </c>
      <c r="B17" s="12" t="s">
        <v>22</v>
      </c>
      <c r="C17" s="13">
        <v>200000</v>
      </c>
      <c r="D17" s="13">
        <v>190000</v>
      </c>
      <c r="E17" s="13">
        <v>185000</v>
      </c>
      <c r="F17" s="13">
        <v>185000</v>
      </c>
      <c r="G17" s="13">
        <v>185000</v>
      </c>
      <c r="H17" s="13">
        <v>185000</v>
      </c>
      <c r="I17" s="14">
        <f t="shared" si="0"/>
        <v>1130000</v>
      </c>
    </row>
    <row r="18" spans="1:9" ht="12.75">
      <c r="A18" s="11" t="s">
        <v>23</v>
      </c>
      <c r="B18" s="12" t="s">
        <v>24</v>
      </c>
      <c r="C18" s="13">
        <v>110000</v>
      </c>
      <c r="D18" s="13">
        <v>110000</v>
      </c>
      <c r="E18" s="13">
        <v>110000</v>
      </c>
      <c r="F18" s="13">
        <v>110000</v>
      </c>
      <c r="G18" s="13">
        <v>110000</v>
      </c>
      <c r="H18" s="13">
        <v>110000</v>
      </c>
      <c r="I18" s="14">
        <f t="shared" si="0"/>
        <v>660000</v>
      </c>
    </row>
    <row r="19" spans="1:9" ht="12.75">
      <c r="A19" s="11" t="s">
        <v>25</v>
      </c>
      <c r="B19" s="12" t="s">
        <v>26</v>
      </c>
      <c r="C19" s="13">
        <v>98000</v>
      </c>
      <c r="D19" s="13">
        <v>210000</v>
      </c>
      <c r="E19" s="13">
        <v>210000</v>
      </c>
      <c r="F19" s="13">
        <v>210000</v>
      </c>
      <c r="G19" s="13">
        <v>210000</v>
      </c>
      <c r="H19" s="13">
        <v>210000</v>
      </c>
      <c r="I19" s="14">
        <f t="shared" si="0"/>
        <v>1148000</v>
      </c>
    </row>
    <row r="20" spans="1:9" ht="12.75">
      <c r="A20" s="11" t="s">
        <v>27</v>
      </c>
      <c r="B20" s="12" t="s">
        <v>28</v>
      </c>
      <c r="C20" s="13">
        <v>240000</v>
      </c>
      <c r="D20" s="13">
        <v>240000</v>
      </c>
      <c r="E20" s="13">
        <v>240000</v>
      </c>
      <c r="F20" s="13">
        <v>240000</v>
      </c>
      <c r="G20" s="13">
        <v>240000</v>
      </c>
      <c r="H20" s="13">
        <v>240000</v>
      </c>
      <c r="I20" s="14">
        <f t="shared" si="0"/>
        <v>1440000</v>
      </c>
    </row>
    <row r="21" spans="1:9" ht="12.75">
      <c r="A21" s="11" t="s">
        <v>29</v>
      </c>
      <c r="B21" s="12" t="s">
        <v>30</v>
      </c>
      <c r="C21" s="13">
        <v>112775</v>
      </c>
      <c r="D21" s="13"/>
      <c r="E21" s="13"/>
      <c r="F21" s="13"/>
      <c r="G21" s="13"/>
      <c r="H21" s="13"/>
      <c r="I21" s="14">
        <f t="shared" si="0"/>
        <v>112775</v>
      </c>
    </row>
    <row r="22" spans="1:9" ht="12.75">
      <c r="A22" s="11" t="s">
        <v>31</v>
      </c>
      <c r="B22" s="12" t="s">
        <v>32</v>
      </c>
      <c r="C22" s="13">
        <v>93696</v>
      </c>
      <c r="D22" s="13">
        <v>100000</v>
      </c>
      <c r="E22" s="13">
        <v>100000</v>
      </c>
      <c r="F22" s="13">
        <v>100000</v>
      </c>
      <c r="G22" s="13">
        <v>100000</v>
      </c>
      <c r="H22" s="13">
        <v>100000</v>
      </c>
      <c r="I22" s="14">
        <f t="shared" si="0"/>
        <v>593696</v>
      </c>
    </row>
    <row r="23" spans="1:9" ht="12.75">
      <c r="A23" s="11" t="s">
        <v>33</v>
      </c>
      <c r="B23" s="12" t="s">
        <v>34</v>
      </c>
      <c r="C23" s="13">
        <v>130000</v>
      </c>
      <c r="D23" s="13">
        <v>129505</v>
      </c>
      <c r="E23" s="13">
        <v>129505</v>
      </c>
      <c r="F23" s="13">
        <v>129505</v>
      </c>
      <c r="G23" s="13">
        <v>129505</v>
      </c>
      <c r="H23" s="13">
        <v>129505</v>
      </c>
      <c r="I23" s="14">
        <f t="shared" si="0"/>
        <v>777525</v>
      </c>
    </row>
    <row r="24" spans="1:9" ht="13.5" thickBot="1">
      <c r="A24" s="11" t="s">
        <v>35</v>
      </c>
      <c r="B24" s="12" t="s">
        <v>36</v>
      </c>
      <c r="C24" s="13">
        <v>500000</v>
      </c>
      <c r="D24" s="13">
        <v>1845000</v>
      </c>
      <c r="E24" s="13"/>
      <c r="F24" s="13"/>
      <c r="G24" s="13"/>
      <c r="H24" s="13"/>
      <c r="I24" s="14">
        <f t="shared" si="0"/>
        <v>2345000</v>
      </c>
    </row>
    <row r="25" spans="1:9" s="19" customFormat="1" ht="19.5" customHeight="1" thickBot="1">
      <c r="A25" s="15"/>
      <c r="B25" s="16" t="s">
        <v>37</v>
      </c>
      <c r="C25" s="17">
        <f aca="true" t="shared" si="1" ref="C25:I25">SUM(C7:C24)</f>
        <v>13013297</v>
      </c>
      <c r="D25" s="17">
        <f t="shared" si="1"/>
        <v>8173089</v>
      </c>
      <c r="E25" s="17">
        <f t="shared" si="1"/>
        <v>4623727</v>
      </c>
      <c r="F25" s="17">
        <f t="shared" si="1"/>
        <v>5597239</v>
      </c>
      <c r="G25" s="17">
        <f t="shared" si="1"/>
        <v>5185125</v>
      </c>
      <c r="H25" s="17">
        <f t="shared" si="1"/>
        <v>5364656</v>
      </c>
      <c r="I25" s="18">
        <f t="shared" si="1"/>
        <v>41957133</v>
      </c>
    </row>
    <row r="26" spans="1:9" ht="12.75">
      <c r="A26" s="20"/>
      <c r="B26" s="21"/>
      <c r="C26" s="22"/>
      <c r="D26" s="22"/>
      <c r="E26" s="22"/>
      <c r="F26" s="22"/>
      <c r="G26" s="22"/>
      <c r="H26" s="22"/>
      <c r="I26" s="23"/>
    </row>
    <row r="27" spans="1:9" ht="12.75">
      <c r="A27" s="11"/>
      <c r="B27" s="24" t="s">
        <v>47</v>
      </c>
      <c r="C27" s="13"/>
      <c r="D27" s="13"/>
      <c r="E27" s="13"/>
      <c r="F27" s="13"/>
      <c r="G27" s="13"/>
      <c r="H27" s="13"/>
      <c r="I27" s="14"/>
    </row>
    <row r="28" spans="1:9" ht="12.75">
      <c r="A28" s="11" t="s">
        <v>38</v>
      </c>
      <c r="B28" s="12" t="s">
        <v>39</v>
      </c>
      <c r="C28" s="13">
        <v>37465</v>
      </c>
      <c r="D28" s="13"/>
      <c r="E28" s="13"/>
      <c r="F28" s="13"/>
      <c r="G28" s="13"/>
      <c r="H28" s="13"/>
      <c r="I28" s="14">
        <f>SUM(C28:H28)</f>
        <v>37465</v>
      </c>
    </row>
    <row r="29" spans="1:9" ht="12.75">
      <c r="A29" s="11" t="s">
        <v>40</v>
      </c>
      <c r="B29" s="12" t="s">
        <v>41</v>
      </c>
      <c r="C29" s="13">
        <v>1605450</v>
      </c>
      <c r="D29" s="13"/>
      <c r="E29" s="13"/>
      <c r="F29" s="13"/>
      <c r="G29" s="13"/>
      <c r="H29" s="13"/>
      <c r="I29" s="14">
        <f>SUM(C29:H29)</f>
        <v>1605450</v>
      </c>
    </row>
    <row r="30" spans="1:9" ht="13.5" thickBot="1">
      <c r="A30" s="25" t="s">
        <v>42</v>
      </c>
      <c r="B30" s="26" t="s">
        <v>43</v>
      </c>
      <c r="C30" s="13">
        <v>750000</v>
      </c>
      <c r="D30" s="13"/>
      <c r="E30" s="13"/>
      <c r="F30" s="13"/>
      <c r="G30" s="13"/>
      <c r="H30" s="13"/>
      <c r="I30" s="14">
        <f>SUM(C30:H30)</f>
        <v>750000</v>
      </c>
    </row>
    <row r="31" spans="1:9" s="19" customFormat="1" ht="18.75" customHeight="1" thickBot="1">
      <c r="A31" s="27"/>
      <c r="B31" s="28" t="s">
        <v>44</v>
      </c>
      <c r="C31" s="17">
        <f>SUM(C28:C30)</f>
        <v>2392915</v>
      </c>
      <c r="D31" s="17"/>
      <c r="E31" s="17"/>
      <c r="F31" s="17"/>
      <c r="G31" s="17"/>
      <c r="H31" s="17"/>
      <c r="I31" s="29">
        <f>SUM(I28:I30)</f>
        <v>2392915</v>
      </c>
    </row>
    <row r="32" ht="13.5" thickBot="1"/>
    <row r="33" spans="2:9" ht="24.75" customHeight="1" thickBot="1">
      <c r="B33" s="28" t="s">
        <v>45</v>
      </c>
      <c r="C33" s="30">
        <f aca="true" t="shared" si="2" ref="C33:I33">SUM(C7:C31)/2</f>
        <v>15406212</v>
      </c>
      <c r="D33" s="30">
        <f t="shared" si="2"/>
        <v>8173089</v>
      </c>
      <c r="E33" s="30">
        <f t="shared" si="2"/>
        <v>4623727</v>
      </c>
      <c r="F33" s="30">
        <f t="shared" si="2"/>
        <v>5597239</v>
      </c>
      <c r="G33" s="30">
        <f t="shared" si="2"/>
        <v>5185125</v>
      </c>
      <c r="H33" s="30">
        <f t="shared" si="2"/>
        <v>5364656</v>
      </c>
      <c r="I33" s="31">
        <f t="shared" si="2"/>
        <v>44350048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2007-11-16T05:48:07Z</cp:lastPrinted>
  <dcterms:created xsi:type="dcterms:W3CDTF">2007-10-12T23:33:08Z</dcterms:created>
  <dcterms:modified xsi:type="dcterms:W3CDTF">2007-11-16T07:00:33Z</dcterms:modified>
  <cp:category/>
  <cp:version/>
  <cp:contentType/>
  <cp:contentStatus/>
</cp:coreProperties>
</file>