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20055" yWindow="65176" windowWidth="23250" windowHeight="12720" activeTab="0"/>
  </bookViews>
  <sheets>
    <sheet name="Fiscal Note" sheetId="1" r:id="rId1"/>
  </sheets>
  <definedNames>
    <definedName name="_xlnm.Print_Area" localSheetId="0">'Fiscal Note'!$A$1:$G$41</definedName>
  </definedNames>
  <calcPr calcId="191028"/>
  <extLst/>
</workbook>
</file>

<file path=xl/sharedStrings.xml><?xml version="1.0" encoding="utf-8"?>
<sst xmlns="http://schemas.openxmlformats.org/spreadsheetml/2006/main" count="35" uniqueCount="30">
  <si>
    <t>2019-2020 FISCAL NOTE</t>
  </si>
  <si>
    <t xml:space="preserve">Ordinance/Motion:  </t>
  </si>
  <si>
    <t>Title:   Labor Supplemental for Superior Court Staff</t>
  </si>
  <si>
    <t>Affected Agency and/or Agencies:   Superior Court</t>
  </si>
  <si>
    <t>Note Prepared By:  Elly Slakie</t>
  </si>
  <si>
    <t>Date Prepared: 11/13/2019</t>
  </si>
  <si>
    <t xml:space="preserve">Note Reviewed By:   </t>
  </si>
  <si>
    <t>James Walsh</t>
  </si>
  <si>
    <t>Date Reviewed:</t>
  </si>
  <si>
    <t>Description of request:</t>
  </si>
  <si>
    <t xml:space="preserve">Supplemental appropriation to provide funding for two memoranda of understanding with Washington State Council of County and City Employees, Council 2, Local 2084-SC regarding a classification update and pay adjustment for social workers, a resolution to a reclassification appeal, and an agreement with Court Appointed Special Advocates Specialists and Attorneys for the period of January 1, 2019 through December 31, 2020. 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</si>
  <si>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</si>
  <si>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</si>
  <si>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</si>
  <si>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</si>
  <si>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</si>
  <si>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</si>
  <si>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</si>
  <si>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 xml:space="preserve">TOTAL </t>
  </si>
  <si>
    <t>Expenditures from:</t>
  </si>
  <si>
    <t>Department</t>
  </si>
  <si>
    <t>Superior Court</t>
  </si>
  <si>
    <t>0010</t>
  </si>
  <si>
    <t>TOTAL</t>
  </si>
  <si>
    <t xml:space="preserve">Expenditures by Categories </t>
  </si>
  <si>
    <t>Salary and Benefits</t>
  </si>
  <si>
    <t xml:space="preserve"> Does this legislation require a budget supplemental? Yes</t>
  </si>
  <si>
    <t>Notes and Assumptions:</t>
  </si>
  <si>
    <t>Out years inflated according to the budget and financial planning assumptions published by PSB.</t>
  </si>
  <si>
    <t>Out years do not include inflation of one-time retroactive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</si>
</sst>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5" xfId="0" applyFont="1" applyBorder="1"/>
    <xf numFmtId="0" fontId="4" fillId="0" borderId="0" xfId="0" applyFont="1" applyBorder="1"/>
    <xf numFmtId="0" fontId="4" fillId="0" borderId="26" xfId="0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4" fillId="0" borderId="9" xfId="0" applyFont="1" applyBorder="1"/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0" borderId="13" xfId="0" applyFont="1" applyBorder="1"/>
    <xf numFmtId="3" fontId="6" fillId="0" borderId="21" xfId="0" applyNumberFormat="1" applyFont="1" applyBorder="1"/>
    <xf numFmtId="3" fontId="6" fillId="0" borderId="30" xfId="0" applyNumberFormat="1" applyFont="1" applyBorder="1"/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12" xfId="0" applyFont="1" applyBorder="1"/>
    <xf numFmtId="0" fontId="0" fillId="0" borderId="0" xfId="0" applyFont="1" applyAlignment="1">
      <alignment vertical="center"/>
    </xf>
    <xf numFmtId="49" fontId="1" fillId="0" borderId="7" xfId="0" applyNumberFormat="1" applyFont="1" applyBorder="1" applyAlignment="1" quotePrefix="1">
      <alignment horizontal="center" wrapText="1"/>
    </xf>
    <xf numFmtId="14" fontId="1" fillId="0" borderId="4" xfId="0" applyNumberFormat="1" applyFont="1" applyBorder="1"/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17.2812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2</v>
      </c>
      <c r="B4" s="7"/>
      <c r="C4" s="8"/>
      <c r="D4" s="8"/>
      <c r="E4" s="8"/>
      <c r="F4" s="8"/>
      <c r="G4" s="9"/>
      <c r="H4" s="3"/>
    </row>
    <row r="5" spans="1:7" ht="18" customHeight="1">
      <c r="A5" s="61" t="s">
        <v>3</v>
      </c>
      <c r="B5" s="62"/>
      <c r="C5" s="10"/>
      <c r="D5" s="10"/>
      <c r="E5" s="10"/>
      <c r="F5" s="10"/>
      <c r="G5" s="11"/>
    </row>
    <row r="6" spans="1:7" ht="18" customHeight="1">
      <c r="A6" s="61" t="s">
        <v>4</v>
      </c>
      <c r="B6" s="10"/>
      <c r="C6" s="10"/>
      <c r="D6" s="10"/>
      <c r="E6" s="10"/>
      <c r="F6" s="10"/>
      <c r="G6" s="11"/>
    </row>
    <row r="7" spans="1:7" ht="18" customHeight="1">
      <c r="A7" s="61" t="s">
        <v>5</v>
      </c>
      <c r="B7" s="10"/>
      <c r="C7" s="10"/>
      <c r="D7" s="10"/>
      <c r="E7" s="10"/>
      <c r="F7" s="10"/>
      <c r="G7" s="11"/>
    </row>
    <row r="8" spans="1:7" ht="18" customHeight="1">
      <c r="A8" s="61" t="s">
        <v>6</v>
      </c>
      <c r="B8" s="10" t="s">
        <v>7</v>
      </c>
      <c r="C8" s="10"/>
      <c r="D8" s="10"/>
      <c r="E8" s="10"/>
      <c r="F8" s="10"/>
      <c r="G8" s="11"/>
    </row>
    <row r="9" spans="1:7" ht="18" customHeight="1" thickBot="1">
      <c r="A9" s="63" t="s">
        <v>8</v>
      </c>
      <c r="B9" s="81">
        <v>43783</v>
      </c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9</v>
      </c>
      <c r="C11" s="14"/>
      <c r="D11" s="14"/>
      <c r="E11" s="14"/>
      <c r="F11" s="14"/>
      <c r="G11" s="14"/>
    </row>
    <row r="12" spans="1:9" ht="30" customHeight="1">
      <c r="A12" s="82" t="s">
        <v>10</v>
      </c>
      <c r="B12" s="83"/>
      <c r="C12" s="83"/>
      <c r="D12" s="83"/>
      <c r="E12" s="83"/>
      <c r="F12" s="83"/>
      <c r="G12" s="84"/>
      <c r="I12" s="44"/>
    </row>
    <row r="13" spans="1:7" ht="30" customHeight="1" thickBot="1">
      <c r="A13" s="85"/>
      <c r="B13" s="86"/>
      <c r="C13" s="86"/>
      <c r="D13" s="86"/>
      <c r="E13" s="86"/>
      <c r="F13" s="86"/>
      <c r="G13" s="87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11</v>
      </c>
      <c r="B15" s="10"/>
      <c r="C15" s="14"/>
      <c r="D15" s="14"/>
      <c r="E15" s="14"/>
      <c r="F15" s="14"/>
      <c r="G15" s="14"/>
    </row>
    <row r="16" spans="1:9" ht="27">
      <c r="A16" s="68" t="s">
        <v>12</v>
      </c>
      <c r="B16" s="27"/>
      <c r="C16" s="69" t="s">
        <v>13</v>
      </c>
      <c r="D16" s="69" t="s">
        <v>14</v>
      </c>
      <c r="E16" s="69" t="s">
        <v>15</v>
      </c>
      <c r="F16" s="70" t="s">
        <v>16</v>
      </c>
      <c r="G16" s="71" t="s">
        <v>17</v>
      </c>
      <c r="I16" s="43"/>
    </row>
    <row r="17" spans="1:7" ht="18" customHeight="1">
      <c r="A17" s="28"/>
      <c r="B17" s="15"/>
      <c r="C17" s="46"/>
      <c r="D17" s="46"/>
      <c r="E17" s="16"/>
      <c r="F17" s="16"/>
      <c r="G17" s="52"/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18</v>
      </c>
      <c r="C21" s="49"/>
      <c r="D21" s="49"/>
      <c r="E21" s="73">
        <f>SUM(E17:E20)</f>
        <v>0</v>
      </c>
      <c r="F21" s="73">
        <f>SUM(F17:F20)</f>
        <v>0</v>
      </c>
      <c r="G21" s="74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19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12</v>
      </c>
      <c r="B24" s="27"/>
      <c r="C24" s="69" t="s">
        <v>13</v>
      </c>
      <c r="D24" s="75" t="s">
        <v>20</v>
      </c>
      <c r="E24" s="69" t="s">
        <v>15</v>
      </c>
      <c r="F24" s="69" t="str">
        <f>F16</f>
        <v>2021-2022</v>
      </c>
      <c r="G24" s="76" t="str">
        <f>G16</f>
        <v>2023-2024</v>
      </c>
    </row>
    <row r="25" spans="1:7" ht="18" customHeight="1">
      <c r="A25" s="28" t="s">
        <v>21</v>
      </c>
      <c r="B25" s="19"/>
      <c r="C25" s="80" t="s">
        <v>22</v>
      </c>
      <c r="D25" s="46" t="s">
        <v>21</v>
      </c>
      <c r="E25" s="42">
        <v>129000</v>
      </c>
      <c r="F25" s="42">
        <v>107000</v>
      </c>
      <c r="G25" s="54">
        <v>113000</v>
      </c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23</v>
      </c>
      <c r="C29" s="49"/>
      <c r="D29" s="49"/>
      <c r="E29" s="73">
        <f>SUM(E25:E28)</f>
        <v>129000</v>
      </c>
      <c r="F29" s="73">
        <f>SUM(F25:F28)</f>
        <v>107000</v>
      </c>
      <c r="G29" s="74">
        <f>SUM(G25:G28)</f>
        <v>113000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24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2019-2020</v>
      </c>
      <c r="F32" s="75" t="str">
        <f>F16</f>
        <v>2021-2022</v>
      </c>
      <c r="G32" s="77" t="str">
        <f>G16</f>
        <v>2023-2024</v>
      </c>
      <c r="H32" s="22"/>
      <c r="I32" s="22"/>
    </row>
    <row r="33" spans="1:9" ht="18" customHeight="1">
      <c r="A33" s="28" t="s">
        <v>25</v>
      </c>
      <c r="B33" s="15"/>
      <c r="C33" s="20"/>
      <c r="D33" s="21"/>
      <c r="E33" s="42">
        <v>129000</v>
      </c>
      <c r="F33" s="42">
        <v>107000</v>
      </c>
      <c r="G33" s="54">
        <v>113000</v>
      </c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8" t="s">
        <v>23</v>
      </c>
      <c r="B38" s="30"/>
      <c r="C38" s="30"/>
      <c r="D38" s="33"/>
      <c r="E38" s="73">
        <f>SUM(E33:E37)</f>
        <v>129000</v>
      </c>
      <c r="F38" s="73">
        <f>SUM(F33:F37)</f>
        <v>107000</v>
      </c>
      <c r="G38" s="74">
        <f>SUM(G33:G37)</f>
        <v>113000</v>
      </c>
      <c r="H38" s="24"/>
      <c r="I38" s="24"/>
    </row>
    <row r="39" spans="1:9" ht="18" customHeight="1">
      <c r="A39" s="66" t="s">
        <v>26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27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79" t="s">
        <v>28</v>
      </c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79" t="s">
        <v>29</v>
      </c>
      <c r="B42" s="10"/>
      <c r="C42" s="10"/>
      <c r="D42" s="10"/>
      <c r="E42" s="55"/>
      <c r="F42" s="55"/>
      <c r="G42" s="55"/>
      <c r="H42" s="24"/>
      <c r="I42" s="24"/>
    </row>
    <row r="43" spans="1:9" ht="36.75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/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8"/>
      <c r="B46" s="89"/>
      <c r="C46" s="89"/>
      <c r="D46" s="89"/>
      <c r="E46" s="89"/>
      <c r="F46" s="89"/>
      <c r="G46" s="89"/>
      <c r="H46" s="24"/>
      <c r="I46" s="24"/>
    </row>
    <row r="47" spans="1:7" ht="13.5">
      <c r="A47" s="10"/>
      <c r="B47" s="10"/>
      <c r="C47" s="10"/>
      <c r="D47" s="10"/>
      <c r="E47" s="10"/>
      <c r="F47" s="10"/>
      <c r="G47" s="10"/>
    </row>
    <row r="48" spans="1:7" ht="28.5" customHeight="1">
      <c r="A48" s="90"/>
      <c r="B48" s="90"/>
      <c r="C48" s="90"/>
      <c r="D48" s="90"/>
      <c r="E48" s="90"/>
      <c r="F48" s="90"/>
      <c r="G48" s="90"/>
    </row>
    <row r="49" spans="1:9" ht="13.5">
      <c r="A49" s="10"/>
      <c r="B49" s="10"/>
      <c r="C49" s="10"/>
      <c r="D49" s="10"/>
      <c r="E49" s="10"/>
      <c r="F49" s="10"/>
      <c r="G49" s="10"/>
      <c r="H49" s="24"/>
      <c r="I49" s="45"/>
    </row>
    <row r="50" spans="1:7" ht="13.5">
      <c r="A50" s="10"/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5" ma:contentTypeDescription="Create a new document." ma:contentTypeScope="" ma:versionID="ff8be6148757a479c267969b02ecfac2">
  <xsd:schema xmlns:xsd="http://www.w3.org/2001/XMLSchema" xmlns:xs="http://www.w3.org/2001/XMLSchema" xmlns:p="http://schemas.microsoft.com/office/2006/metadata/properties" xmlns:ns2="cc811197-5a73-4d86-a206-c117da05ddaa" xmlns:ns3="3ed77ef1-4fcc-4db5-8a26-d0236749c34d" targetNamespace="http://schemas.microsoft.com/office/2006/metadata/properties" ma:root="true" ma:fieldsID="43117fbc2f774c7bd042ecec837f945a" ns2:_="" ns3:_="">
    <xsd:import namespace="cc811197-5a73-4d86-a206-c117da05ddaa"/>
    <xsd:import namespace="3ed77ef1-4fcc-4db5-8a26-d0236749c3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7ef1-4fcc-4db5-8a26-d0236749c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EE43A6-1099-45FE-A16D-3C182C1EF6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3ed77ef1-4fcc-4db5-8a26-d0236749c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Horner, Elka</cp:lastModifiedBy>
  <dcterms:created xsi:type="dcterms:W3CDTF">1999-06-02T23:29:55Z</dcterms:created>
  <dcterms:modified xsi:type="dcterms:W3CDTF">2019-11-20T00:31:57Z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