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7005" activeTab="0"/>
  </bookViews>
  <sheets>
    <sheet name="FinPlan" sheetId="1" r:id="rId1"/>
  </sheets>
  <externalReferences>
    <externalReference r:id="rId4"/>
  </externalReferences>
  <definedNames>
    <definedName name="Qry01_02_03Exp">#REF!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8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30" authorId="0">
      <text>
        <r>
          <rPr>
            <sz val="8"/>
            <rFont val="Tahoma"/>
            <family val="0"/>
          </rPr>
          <t>Total of 'Combined Carryover &amp; Ordinance' column on Expenditure Sheet.See CIPRec3292GYI</t>
        </r>
      </text>
    </comment>
  </commentList>
</comments>
</file>

<file path=xl/sharedStrings.xml><?xml version="1.0" encoding="utf-8"?>
<sst xmlns="http://schemas.openxmlformats.org/spreadsheetml/2006/main" count="21" uniqueCount="20">
  <si>
    <t xml:space="preserve"> Financial Plan </t>
  </si>
  <si>
    <t>For CIP Reconciliation</t>
  </si>
  <si>
    <t>Fund Number:</t>
  </si>
  <si>
    <t>Fund Name:</t>
  </si>
  <si>
    <t>Beginning Fund Balance</t>
  </si>
  <si>
    <t>2006 Revenues (14th Month)</t>
  </si>
  <si>
    <t>Interest</t>
  </si>
  <si>
    <t>2006 Expenditures (14th Month)</t>
  </si>
  <si>
    <t>2006 Ending Fund Balance</t>
  </si>
  <si>
    <t>2007 Beginning Fund Balance</t>
  </si>
  <si>
    <t>Revenues due from prior year (Carryover)</t>
  </si>
  <si>
    <t>Expenditures due from prior year (Carryover)</t>
  </si>
  <si>
    <t>2007 Adopted Revenue less Fund Balance usage</t>
  </si>
  <si>
    <t>2007 Adopted Expenditures</t>
  </si>
  <si>
    <t>2007 Ending Fund Balance</t>
  </si>
  <si>
    <t>Footnotes/Comments:</t>
  </si>
  <si>
    <t>DNRP/WLRD</t>
  </si>
  <si>
    <t>2007:  1st Quarter Omnibus</t>
  </si>
  <si>
    <t xml:space="preserve">        1st Quarter Omnibus</t>
  </si>
  <si>
    <t>Equity Adjustment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</si>
</sst>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mmmm\ d\,\ yyyy"/>
    <numFmt numFmtId="172" formatCode="mm/dd/yy_)"/>
    <numFmt numFmtId="173" formatCode="0.0"/>
    <numFmt numFmtId="174" formatCode="#,##0.0_);[Red]\(#,##0.0\)"/>
    <numFmt numFmtId="175" formatCode="#,##0.0_);\(#,##0.0\)"/>
  </numFmts>
  <fonts count="12"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10"/>
      <color indexed="44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168" fontId="3" fillId="0" borderId="0" xfId="15" applyNumberFormat="1" applyAlignment="1">
      <alignment horizontal="centerContinuous"/>
    </xf>
    <xf numFmtId="0" fontId="3" fillId="0" borderId="0" xfId="21">
      <alignment/>
      <protection/>
    </xf>
    <xf numFmtId="0" fontId="6" fillId="0" borderId="0" xfId="21" applyFont="1">
      <alignment/>
      <protection/>
    </xf>
    <xf numFmtId="0" fontId="7" fillId="0" borderId="1" xfId="21" applyFont="1" applyBorder="1">
      <alignment/>
      <protection/>
    </xf>
    <xf numFmtId="0" fontId="3" fillId="0" borderId="1" xfId="21" applyBorder="1">
      <alignment/>
      <protection/>
    </xf>
    <xf numFmtId="168" fontId="3" fillId="0" borderId="0" xfId="15" applyNumberFormat="1" applyAlignment="1">
      <alignment/>
    </xf>
    <xf numFmtId="0" fontId="3" fillId="0" borderId="0" xfId="2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Border="1">
      <alignment/>
      <protection/>
    </xf>
    <xf numFmtId="168" fontId="6" fillId="0" borderId="4" xfId="15" applyNumberFormat="1" applyFont="1" applyBorder="1" applyAlignment="1">
      <alignment/>
    </xf>
    <xf numFmtId="0" fontId="3" fillId="0" borderId="0" xfId="21" applyFont="1" applyBorder="1">
      <alignment/>
      <protection/>
    </xf>
    <xf numFmtId="0" fontId="3" fillId="0" borderId="0" xfId="21" applyBorder="1">
      <alignment/>
      <protection/>
    </xf>
    <xf numFmtId="168" fontId="6" fillId="0" borderId="0" xfId="15" applyNumberFormat="1" applyFont="1" applyBorder="1" applyAlignment="1">
      <alignment/>
    </xf>
    <xf numFmtId="0" fontId="3" fillId="0" borderId="0" xfId="21" applyFont="1">
      <alignment/>
      <protection/>
    </xf>
    <xf numFmtId="0" fontId="8" fillId="0" borderId="0" xfId="21" applyFont="1">
      <alignment/>
      <protection/>
    </xf>
    <xf numFmtId="168" fontId="3" fillId="0" borderId="5" xfId="15" applyNumberFormat="1" applyBorder="1" applyAlignment="1">
      <alignment/>
    </xf>
    <xf numFmtId="168" fontId="6" fillId="0" borderId="6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3" fillId="0" borderId="7" xfId="21" applyFont="1" applyBorder="1">
      <alignment/>
      <protection/>
    </xf>
    <xf numFmtId="0" fontId="3" fillId="0" borderId="8" xfId="21" applyBorder="1">
      <alignment/>
      <protection/>
    </xf>
    <xf numFmtId="168" fontId="6" fillId="0" borderId="9" xfId="15" applyNumberFormat="1" applyFont="1" applyBorder="1" applyAlignment="1">
      <alignment/>
    </xf>
    <xf numFmtId="0" fontId="3" fillId="0" borderId="10" xfId="21" applyFont="1" applyBorder="1">
      <alignment/>
      <protection/>
    </xf>
    <xf numFmtId="0" fontId="3" fillId="0" borderId="11" xfId="21" applyBorder="1">
      <alignment/>
      <protection/>
    </xf>
    <xf numFmtId="170" fontId="6" fillId="0" borderId="12" xfId="17" applyNumberFormat="1" applyFont="1" applyBorder="1" applyAlignment="1">
      <alignment/>
    </xf>
    <xf numFmtId="0" fontId="1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6\Rec\01%20OMBFilesMar012007\03%20SharedFunds\Copy%20of%203292_06O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XXXR"/>
      <sheetName val="3XXX"/>
    </sheetNames>
    <sheetDataSet>
      <sheetData sheetId="3">
        <row r="5">
          <cell r="F5" t="str">
            <v>000003292</v>
          </cell>
        </row>
        <row r="6">
          <cell r="F6" t="str">
            <v>SWM CIP NON-BOND SUBFUND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9"/>
  <sheetViews>
    <sheetView showGridLines="0" tabSelected="1" workbookViewId="0" topLeftCell="A6">
      <selection activeCell="A19" sqref="A19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8" customWidth="1"/>
    <col min="5" max="5" width="3.7109375" style="4" customWidth="1"/>
    <col min="6" max="16384" width="9.140625" style="4" customWidth="1"/>
  </cols>
  <sheetData>
    <row r="1" ht="18">
      <c r="A1" s="27" t="s">
        <v>16</v>
      </c>
    </row>
    <row r="2" ht="18">
      <c r="A2" s="27" t="s">
        <v>17</v>
      </c>
    </row>
    <row r="3" ht="12.75"/>
    <row r="4" spans="1:5" ht="20.25">
      <c r="A4" s="1" t="s">
        <v>0</v>
      </c>
      <c r="B4" s="2"/>
      <c r="C4" s="2"/>
      <c r="D4" s="3"/>
      <c r="E4" s="2"/>
    </row>
    <row r="5" spans="1:5" ht="20.25">
      <c r="A5" s="1" t="s">
        <v>1</v>
      </c>
      <c r="B5" s="2"/>
      <c r="C5" s="2"/>
      <c r="D5" s="3"/>
      <c r="E5" s="2"/>
    </row>
    <row r="6" ht="12.75"/>
    <row r="7" ht="12.75"/>
    <row r="8" spans="1:3" ht="13.5" thickBot="1">
      <c r="A8" s="5" t="s">
        <v>2</v>
      </c>
      <c r="B8" s="6" t="str">
        <f>'[1]3XXX'!F5</f>
        <v>000003292</v>
      </c>
      <c r="C8" s="7"/>
    </row>
    <row r="9" ht="12.75"/>
    <row r="10" spans="1:3" ht="13.5" thickBot="1">
      <c r="A10" s="5" t="s">
        <v>3</v>
      </c>
      <c r="B10" s="6" t="str">
        <f>'[1]3XXX'!F6</f>
        <v>SWM CIP NON-BOND SUBFUND </v>
      </c>
      <c r="C10" s="7"/>
    </row>
    <row r="11" ht="12.75">
      <c r="A11" s="9"/>
    </row>
    <row r="12" spans="1:4" ht="25.5" customHeight="1">
      <c r="A12" s="10" t="s">
        <v>4</v>
      </c>
      <c r="B12" s="11"/>
      <c r="C12" s="11"/>
      <c r="D12" s="12">
        <v>1188712</v>
      </c>
    </row>
    <row r="13" spans="1:4" ht="21" customHeight="1">
      <c r="A13" s="13"/>
      <c r="B13" s="14"/>
      <c r="C13" s="14"/>
      <c r="D13" s="15"/>
    </row>
    <row r="14" ht="12.75"/>
    <row r="15" spans="1:4" ht="12.75">
      <c r="A15" s="16" t="s">
        <v>5</v>
      </c>
      <c r="D15" s="8">
        <v>9184676</v>
      </c>
    </row>
    <row r="16" ht="12.75">
      <c r="A16" s="17"/>
    </row>
    <row r="17" spans="1:4" ht="24.75" customHeight="1">
      <c r="A17" s="16" t="s">
        <v>6</v>
      </c>
      <c r="D17" s="8">
        <v>0</v>
      </c>
    </row>
    <row r="18" spans="1:4" ht="13.5" customHeight="1">
      <c r="A18" s="16" t="s">
        <v>19</v>
      </c>
      <c r="D18" s="8">
        <v>2459</v>
      </c>
    </row>
    <row r="19" ht="12.75">
      <c r="A19" s="16"/>
    </row>
    <row r="20" spans="1:4" ht="12.75">
      <c r="A20" s="13" t="s">
        <v>7</v>
      </c>
      <c r="B20" s="14"/>
      <c r="C20" s="14"/>
      <c r="D20" s="18">
        <v>-8386790</v>
      </c>
    </row>
    <row r="21" ht="12.75"/>
    <row r="22" spans="1:4" ht="13.5" thickBot="1">
      <c r="A22" s="16" t="s">
        <v>8</v>
      </c>
      <c r="D22" s="19">
        <f>SUM(D12:D21)</f>
        <v>1989057</v>
      </c>
    </row>
    <row r="23" ht="13.5" thickTop="1">
      <c r="D23" s="20"/>
    </row>
    <row r="24" ht="12.75">
      <c r="D24" s="20"/>
    </row>
    <row r="25" ht="23.25" customHeight="1" thickBot="1"/>
    <row r="26" spans="1:4" ht="19.5" customHeight="1" thickBot="1">
      <c r="A26" s="21" t="s">
        <v>9</v>
      </c>
      <c r="B26" s="22"/>
      <c r="C26" s="22"/>
      <c r="D26" s="23">
        <f>D22</f>
        <v>1989057</v>
      </c>
    </row>
    <row r="27" ht="12.75"/>
    <row r="28" spans="1:4" ht="12.75">
      <c r="A28" s="16" t="s">
        <v>10</v>
      </c>
      <c r="D28" s="8">
        <v>9326752.129999999</v>
      </c>
    </row>
    <row r="29" ht="12.75"/>
    <row r="30" spans="1:4" ht="12.75">
      <c r="A30" s="16" t="s">
        <v>11</v>
      </c>
      <c r="D30" s="8">
        <v>-10205075</v>
      </c>
    </row>
    <row r="31" ht="12.75"/>
    <row r="32" spans="1:4" ht="12.75">
      <c r="A32" s="13" t="s">
        <v>12</v>
      </c>
      <c r="D32" s="8">
        <v>11752637</v>
      </c>
    </row>
    <row r="33" spans="1:4" ht="12.75">
      <c r="A33" s="16" t="s">
        <v>18</v>
      </c>
      <c r="D33" s="8">
        <v>200000</v>
      </c>
    </row>
    <row r="34" spans="1:4" ht="12.75">
      <c r="A34" s="16" t="s">
        <v>13</v>
      </c>
      <c r="D34" s="8">
        <v>-11752637</v>
      </c>
    </row>
    <row r="35" spans="1:4" ht="12.75">
      <c r="A35" s="16" t="s">
        <v>18</v>
      </c>
      <c r="D35" s="8">
        <v>-200000</v>
      </c>
    </row>
    <row r="36" ht="13.5" thickBot="1"/>
    <row r="37" spans="1:4" ht="21" customHeight="1" thickBot="1" thickTop="1">
      <c r="A37" s="24" t="s">
        <v>14</v>
      </c>
      <c r="B37" s="25"/>
      <c r="C37" s="25"/>
      <c r="D37" s="26">
        <f>SUM(D26:D36)</f>
        <v>1110734.129999999</v>
      </c>
    </row>
    <row r="38" ht="13.5" thickTop="1"/>
    <row r="39" ht="12.75">
      <c r="A39" s="4" t="s">
        <v>15</v>
      </c>
    </row>
  </sheetData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Footer>&amp;L&amp;8&amp;T &amp;D&amp;R&amp;8&amp;A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Imanisg</dc:creator>
  <cp:keywords/>
  <dc:description/>
  <cp:lastModifiedBy>Budget</cp:lastModifiedBy>
  <dcterms:created xsi:type="dcterms:W3CDTF">2007-03-21T23:35:06Z</dcterms:created>
  <dcterms:modified xsi:type="dcterms:W3CDTF">2007-03-23T17:50:22Z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