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SRO" sheetId="1" r:id="rId1"/>
  </sheets>
  <definedNames>
    <definedName name="_xlnm.Print_Area" localSheetId="0">'SRO'!$A$1:$G$41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<sst xmlns="http://schemas.openxmlformats.org/spreadsheetml/2006/main" count="49" uniqueCount="38">
  <si>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</si>
  <si>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</si>
  <si>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</si>
  <si>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</si>
  <si>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</si>
  <si>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</si>
  <si>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</si>
  <si>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</si>
  <si>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</si>
  <si>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</si>
  <si>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</si>
  <si>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</si>
  <si>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</si>
  <si>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</si>
  <si>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</si>
  <si>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</si>
  <si>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</si>
  <si>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</si>
  <si>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</si>
  <si>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</si>
  <si>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</si>
  <si>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</si>
  <si>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</si>
  <si>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</si>
  <si>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</si>
  <si>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</si>
  <si>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</si>
  <si>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</si>
  <si>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</si>
  <si>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King County Sheriff's Office</t>
  </si>
  <si>
    <t>Nick Zajchowski</t>
  </si>
  <si>
    <t>Sheriff's Office (0200)</t>
  </si>
  <si>
    <t>John Amos</t>
  </si>
  <si>
    <t>School Resource Officer (SRO) Contract Renewal</t>
  </si>
  <si>
    <t>Various School Districts</t>
  </si>
  <si>
    <t>Contract is a renewal of the existing SRO program that provides a consistent policy basis for charging schools in unincorporated areas.  There is no change in expenditures or revenues to the KCSO 2005 Adopted Budget.</t>
  </si>
  <si>
    <t>Estimated revenue is based on a percentage of the fully loaded KCSO 2005 Adopted contract cost of the FTEs for the school year.</t>
  </si>
  <si>
    <t>Current year expenditures include salary and benefits, supplies, and services for the 9 month school year. Outyear costs are estimated 
to grow at 4%, the historical rate.   All expenditure is currently in the 2005 budget; no new appropriation is required.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</si>
</sst>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17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173" fontId="4" fillId="0" borderId="15" xfId="17" applyNumberFormat="1" applyFont="1" applyBorder="1" applyAlignment="1">
      <alignment horizontal="right"/>
    </xf>
    <xf numFmtId="173" fontId="5" fillId="0" borderId="20" xfId="17" applyNumberFormat="1" applyFont="1" applyBorder="1" applyAlignment="1">
      <alignment/>
    </xf>
    <xf numFmtId="173" fontId="4" fillId="0" borderId="15" xfId="17" applyNumberFormat="1" applyFont="1" applyBorder="1" applyAlignment="1">
      <alignment horizontal="center"/>
    </xf>
    <xf numFmtId="173" fontId="4" fillId="0" borderId="31" xfId="17" applyNumberFormat="1" applyFont="1" applyBorder="1" applyAlignment="1">
      <alignment/>
    </xf>
    <xf numFmtId="173" fontId="4" fillId="0" borderId="32" xfId="17" applyNumberFormat="1" applyFont="1" applyBorder="1" applyAlignment="1">
      <alignment/>
    </xf>
    <xf numFmtId="173" fontId="4" fillId="0" borderId="33" xfId="17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2" customFormat="1" ht="15">
      <c r="A1" s="8"/>
      <c r="B1" s="8"/>
      <c r="C1" s="9" t="s">
        <v>0</v>
      </c>
      <c r="D1" s="10"/>
      <c r="E1" s="8"/>
      <c r="F1" s="8"/>
      <c r="G1" s="8"/>
      <c r="H1" s="11"/>
      <c r="I1" s="11"/>
    </row>
    <row r="2" spans="1:8" s="12" customFormat="1" ht="15" thickBot="1">
      <c r="A2" s="13"/>
      <c r="B2" s="10"/>
      <c r="C2" s="10"/>
      <c r="D2" s="10"/>
      <c r="E2" s="10"/>
      <c r="F2" s="10"/>
      <c r="G2" s="10"/>
      <c r="H2" s="14"/>
    </row>
    <row r="3" spans="1:8" s="12" customFormat="1" ht="21.75" customHeight="1" thickTop="1">
      <c r="A3" s="15" t="s">
        <v>22</v>
      </c>
      <c r="B3" s="16"/>
      <c r="C3" s="71"/>
      <c r="D3" s="16"/>
      <c r="E3" s="16"/>
      <c r="F3" s="16"/>
      <c r="G3" s="17"/>
      <c r="H3" s="14"/>
    </row>
    <row r="4" spans="1:8" s="12" customFormat="1" ht="21.75" customHeight="1">
      <c r="A4" s="18" t="s">
        <v>1</v>
      </c>
      <c r="B4" s="20"/>
      <c r="C4" s="19" t="s">
        <v>33</v>
      </c>
      <c r="D4" s="20"/>
      <c r="E4" s="20"/>
      <c r="F4" s="20"/>
      <c r="G4" s="21"/>
      <c r="H4" s="14"/>
    </row>
    <row r="5" spans="1:7" s="12" customFormat="1" ht="21.75" customHeight="1">
      <c r="A5" s="22" t="s">
        <v>2</v>
      </c>
      <c r="C5" s="6" t="s">
        <v>29</v>
      </c>
      <c r="D5" s="6"/>
      <c r="E5" s="6"/>
      <c r="F5" s="6"/>
      <c r="G5" s="23"/>
    </row>
    <row r="6" spans="1:7" s="12" customFormat="1" ht="21.75" customHeight="1">
      <c r="A6" s="22" t="s">
        <v>3</v>
      </c>
      <c r="B6" s="6"/>
      <c r="C6" s="6" t="s">
        <v>30</v>
      </c>
      <c r="D6" s="6"/>
      <c r="E6" s="6"/>
      <c r="F6" s="6"/>
      <c r="G6" s="23"/>
    </row>
    <row r="7" spans="1:7" s="12" customFormat="1" ht="21.75" customHeight="1" thickBot="1">
      <c r="A7" s="24" t="s">
        <v>4</v>
      </c>
      <c r="B7" s="25"/>
      <c r="C7" s="25" t="s">
        <v>32</v>
      </c>
      <c r="D7" s="25"/>
      <c r="E7" s="25"/>
      <c r="F7" s="25"/>
      <c r="G7" s="26"/>
    </row>
    <row r="8" spans="1:7" s="12" customFormat="1" ht="15.75" customHeight="1" thickTop="1">
      <c r="A8" s="3"/>
      <c r="B8" s="3"/>
      <c r="C8" s="6"/>
      <c r="D8" s="6"/>
      <c r="E8" s="6"/>
      <c r="F8" s="6"/>
      <c r="G8" s="6"/>
    </row>
    <row r="9" spans="1:7" s="12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2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2" customFormat="1" ht="21.75" customHeight="1">
      <c r="A11" s="27" t="s">
        <v>7</v>
      </c>
      <c r="B11" s="28" t="s">
        <v>8</v>
      </c>
      <c r="C11" s="28" t="s">
        <v>9</v>
      </c>
      <c r="D11" s="28" t="s">
        <v>10</v>
      </c>
      <c r="E11" s="28" t="s">
        <v>11</v>
      </c>
      <c r="F11" s="29" t="s">
        <v>12</v>
      </c>
      <c r="G11" s="30" t="s">
        <v>13</v>
      </c>
    </row>
    <row r="12" spans="1:7" s="12" customFormat="1" ht="21.75" customHeight="1">
      <c r="A12" s="31"/>
      <c r="B12" s="33" t="s">
        <v>14</v>
      </c>
      <c r="C12" s="33" t="s">
        <v>15</v>
      </c>
      <c r="D12" s="34"/>
      <c r="E12" s="34"/>
      <c r="F12" s="35"/>
      <c r="G12" s="36"/>
    </row>
    <row r="13" spans="1:7" s="12" customFormat="1" ht="33" customHeight="1">
      <c r="A13" s="31" t="s">
        <v>27</v>
      </c>
      <c r="B13" s="37">
        <v>10</v>
      </c>
      <c r="C13" s="73" t="s">
        <v>34</v>
      </c>
      <c r="D13" s="62">
        <f>137250+(41667*2)</f>
        <v>220584</v>
      </c>
      <c r="E13" s="62">
        <f>156111*1.04</f>
        <v>162355.44</v>
      </c>
      <c r="F13" s="63">
        <f>E13*1.04</f>
        <v>168849.6576</v>
      </c>
      <c r="G13" s="64">
        <f>F13*1.04</f>
        <v>175603.64390400003</v>
      </c>
    </row>
    <row r="14" spans="1:7" s="12" customFormat="1" ht="30.75" customHeight="1">
      <c r="A14" s="31"/>
      <c r="B14" s="37"/>
      <c r="C14" s="59"/>
      <c r="D14" s="65"/>
      <c r="E14" s="62"/>
      <c r="F14" s="63"/>
      <c r="G14" s="64"/>
    </row>
    <row r="15" spans="1:7" s="12" customFormat="1" ht="21.75" customHeight="1" thickBot="1">
      <c r="A15" s="61"/>
      <c r="B15" s="40" t="s">
        <v>16</v>
      </c>
      <c r="C15" s="60"/>
      <c r="D15" s="66">
        <f>SUM(D13:D14)</f>
        <v>220584</v>
      </c>
      <c r="E15" s="66">
        <f>SUM(E13:E14)</f>
        <v>162355.44</v>
      </c>
      <c r="F15" s="66">
        <f>SUM(F13:F14)</f>
        <v>168849.6576</v>
      </c>
      <c r="G15" s="66">
        <f>SUM(G13:G14)</f>
        <v>175603.64390400003</v>
      </c>
    </row>
    <row r="16" spans="1:7" s="12" customFormat="1" ht="21.75" customHeight="1">
      <c r="A16" s="49"/>
      <c r="B16" s="6"/>
      <c r="C16" s="49"/>
      <c r="D16" s="42"/>
      <c r="E16" s="42"/>
      <c r="F16" s="42"/>
      <c r="G16" s="42"/>
    </row>
    <row r="17" spans="1:7" s="12" customFormat="1" ht="18" customHeight="1">
      <c r="A17" s="6"/>
      <c r="B17" s="6"/>
      <c r="C17" s="6"/>
      <c r="D17" s="42"/>
      <c r="E17" s="42"/>
      <c r="F17" s="42"/>
      <c r="G17" s="42"/>
    </row>
    <row r="18" spans="1:7" s="12" customFormat="1" ht="21.75" customHeight="1" thickBot="1">
      <c r="A18" s="5" t="s">
        <v>17</v>
      </c>
      <c r="B18" s="6"/>
      <c r="C18" s="3"/>
      <c r="D18" s="3"/>
      <c r="E18" s="3"/>
      <c r="F18" s="3"/>
      <c r="G18" s="3"/>
    </row>
    <row r="19" spans="1:7" s="12" customFormat="1" ht="21.75" customHeight="1">
      <c r="A19" s="27" t="s">
        <v>7</v>
      </c>
      <c r="B19" s="28" t="s">
        <v>8</v>
      </c>
      <c r="C19" s="28" t="s">
        <v>18</v>
      </c>
      <c r="D19" s="28" t="s">
        <v>10</v>
      </c>
      <c r="E19" s="28" t="s">
        <v>11</v>
      </c>
      <c r="F19" s="29" t="s">
        <v>12</v>
      </c>
      <c r="G19" s="30" t="s">
        <v>13</v>
      </c>
    </row>
    <row r="20" spans="1:7" s="12" customFormat="1" ht="21.75" customHeight="1">
      <c r="A20" s="31"/>
      <c r="B20" s="33" t="s">
        <v>14</v>
      </c>
      <c r="C20" s="33"/>
      <c r="D20" s="34"/>
      <c r="E20" s="34"/>
      <c r="F20" s="35"/>
      <c r="G20" s="36"/>
    </row>
    <row r="21" spans="1:7" s="12" customFormat="1" ht="21.75" customHeight="1">
      <c r="A21" s="31" t="s">
        <v>26</v>
      </c>
      <c r="B21" s="37">
        <v>10</v>
      </c>
      <c r="C21" s="33" t="s">
        <v>31</v>
      </c>
      <c r="D21" s="62">
        <v>466335</v>
      </c>
      <c r="E21" s="62">
        <f>D21*1.04</f>
        <v>484988.4</v>
      </c>
      <c r="F21" s="62">
        <f>E21*1.04</f>
        <v>504387.93600000005</v>
      </c>
      <c r="G21" s="62">
        <f>F21*1.04</f>
        <v>524563.4534400001</v>
      </c>
    </row>
    <row r="22" spans="1:7" s="12" customFormat="1" ht="21.75" customHeight="1">
      <c r="A22" s="31"/>
      <c r="B22" s="37"/>
      <c r="C22" s="33"/>
      <c r="D22" s="65"/>
      <c r="E22" s="62"/>
      <c r="F22" s="63"/>
      <c r="G22" s="64"/>
    </row>
    <row r="23" spans="1:7" s="12" customFormat="1" ht="21.75" customHeight="1">
      <c r="A23" s="31"/>
      <c r="B23" s="38"/>
      <c r="C23" s="33"/>
      <c r="D23" s="62"/>
      <c r="E23" s="62"/>
      <c r="F23" s="63"/>
      <c r="G23" s="64"/>
    </row>
    <row r="24" spans="1:8" s="12" customFormat="1" ht="21.75" customHeight="1" thickBot="1">
      <c r="A24" s="39"/>
      <c r="B24" s="41"/>
      <c r="C24" s="41"/>
      <c r="D24" s="66">
        <f>D21+D22+D23</f>
        <v>466335</v>
      </c>
      <c r="E24" s="66">
        <f>E21+E22+E23</f>
        <v>484988.4</v>
      </c>
      <c r="F24" s="66">
        <f>F21+F22+F23</f>
        <v>504387.93600000005</v>
      </c>
      <c r="G24" s="66">
        <f>G21+G22+G23</f>
        <v>524563.4534400001</v>
      </c>
      <c r="H24" s="44"/>
    </row>
    <row r="25" spans="1:8" s="12" customFormat="1" ht="21.75" customHeight="1">
      <c r="A25" s="6"/>
      <c r="B25" s="6"/>
      <c r="C25" s="6"/>
      <c r="D25" s="42"/>
      <c r="E25" s="42"/>
      <c r="F25" s="42"/>
      <c r="G25" s="42"/>
      <c r="H25" s="44"/>
    </row>
    <row r="26" spans="1:7" s="12" customFormat="1" ht="15" customHeight="1">
      <c r="A26" s="3"/>
      <c r="B26" s="3"/>
      <c r="C26" s="3"/>
      <c r="D26" s="7"/>
      <c r="E26" s="7"/>
      <c r="F26" s="7"/>
      <c r="G26" s="7"/>
    </row>
    <row r="27" spans="1:7" s="12" customFormat="1" ht="21.75" customHeight="1" thickBot="1">
      <c r="A27" s="45" t="s">
        <v>20</v>
      </c>
      <c r="B27" s="6"/>
      <c r="C27" s="6"/>
      <c r="D27" s="3"/>
      <c r="E27" s="3"/>
      <c r="F27" s="3"/>
      <c r="G27" s="3"/>
    </row>
    <row r="28" spans="1:9" s="12" customFormat="1" ht="21.75" customHeight="1">
      <c r="A28" s="46"/>
      <c r="B28" s="47"/>
      <c r="C28" s="48"/>
      <c r="D28" s="28" t="s">
        <v>10</v>
      </c>
      <c r="E28" s="28" t="s">
        <v>11</v>
      </c>
      <c r="F28" s="29" t="s">
        <v>12</v>
      </c>
      <c r="G28" s="30" t="s">
        <v>13</v>
      </c>
      <c r="H28" s="49"/>
      <c r="I28" s="49"/>
    </row>
    <row r="29" spans="1:9" s="12" customFormat="1" ht="21.75" customHeight="1">
      <c r="A29" s="1" t="s">
        <v>23</v>
      </c>
      <c r="B29" s="51"/>
      <c r="C29" s="52"/>
      <c r="D29" s="67">
        <v>411354</v>
      </c>
      <c r="E29" s="67">
        <f aca="true" t="shared" si="0" ref="E29:G30">D29*1.04</f>
        <v>427808.16000000003</v>
      </c>
      <c r="F29" s="67">
        <f t="shared" si="0"/>
        <v>444920.48640000005</v>
      </c>
      <c r="G29" s="67">
        <f t="shared" si="0"/>
        <v>462717.30585600005</v>
      </c>
      <c r="H29" s="49"/>
      <c r="I29" s="49"/>
    </row>
    <row r="30" spans="1:9" s="12" customFormat="1" ht="21.75" customHeight="1">
      <c r="A30" s="1" t="s">
        <v>28</v>
      </c>
      <c r="B30" s="50"/>
      <c r="C30" s="43"/>
      <c r="D30" s="62">
        <v>54981</v>
      </c>
      <c r="E30" s="67">
        <f t="shared" si="0"/>
        <v>57180.240000000005</v>
      </c>
      <c r="F30" s="67">
        <f t="shared" si="0"/>
        <v>59467.44960000001</v>
      </c>
      <c r="G30" s="67">
        <f t="shared" si="0"/>
        <v>61846.14758400001</v>
      </c>
      <c r="H30" s="53"/>
      <c r="I30" s="53"/>
    </row>
    <row r="31" spans="1:9" s="12" customFormat="1" ht="21.75" customHeight="1">
      <c r="A31" s="1" t="s">
        <v>24</v>
      </c>
      <c r="B31" s="50"/>
      <c r="C31" s="43"/>
      <c r="D31" s="62"/>
      <c r="E31" s="62"/>
      <c r="F31" s="63"/>
      <c r="G31" s="64"/>
      <c r="H31" s="53"/>
      <c r="I31" s="53"/>
    </row>
    <row r="32" spans="1:7" s="12" customFormat="1" ht="21.75" customHeight="1">
      <c r="A32" s="1" t="s">
        <v>25</v>
      </c>
      <c r="B32" s="32"/>
      <c r="C32" s="43"/>
      <c r="D32" s="62"/>
      <c r="E32" s="62"/>
      <c r="F32" s="63"/>
      <c r="G32" s="64"/>
    </row>
    <row r="33" spans="1:7" s="12" customFormat="1" ht="21.75" customHeight="1">
      <c r="A33" s="54"/>
      <c r="B33" s="55"/>
      <c r="C33" s="56"/>
      <c r="D33" s="68"/>
      <c r="E33" s="68"/>
      <c r="F33" s="69"/>
      <c r="G33" s="70"/>
    </row>
    <row r="34" spans="1:9" s="12" customFormat="1" ht="21.75" customHeight="1" thickBot="1">
      <c r="A34" s="39" t="s">
        <v>19</v>
      </c>
      <c r="B34" s="40"/>
      <c r="C34" s="57"/>
      <c r="D34" s="66">
        <f>SUM(D29:D33)</f>
        <v>466335</v>
      </c>
      <c r="E34" s="66">
        <f>SUM(E29:E33)</f>
        <v>484988.4</v>
      </c>
      <c r="F34" s="66">
        <f>SUM(F29:F33)</f>
        <v>504387.93600000005</v>
      </c>
      <c r="G34" s="66">
        <f>SUM(G29:G33)</f>
        <v>524563.4534400001</v>
      </c>
      <c r="H34" s="58"/>
      <c r="I34" s="58"/>
    </row>
    <row r="35" spans="1:9" s="12" customFormat="1" ht="21.75" customHeight="1">
      <c r="A35" s="2" t="s">
        <v>21</v>
      </c>
      <c r="B35" s="3"/>
      <c r="C35" s="3"/>
      <c r="D35" s="4"/>
      <c r="E35" s="4"/>
      <c r="F35" s="4"/>
      <c r="G35" s="4"/>
      <c r="H35" s="58"/>
      <c r="I35" s="58"/>
    </row>
    <row r="36" spans="1:9" s="12" customFormat="1" ht="25.5" customHeight="1">
      <c r="A36" s="75" t="s">
        <v>35</v>
      </c>
      <c r="B36" s="75"/>
      <c r="C36" s="75"/>
      <c r="D36" s="75"/>
      <c r="E36" s="75"/>
      <c r="F36" s="75"/>
      <c r="G36" s="75"/>
      <c r="H36" s="58"/>
      <c r="I36" s="58"/>
    </row>
    <row r="37" spans="1:9" s="12" customFormat="1" ht="11.25" customHeight="1">
      <c r="A37" s="72"/>
      <c r="B37" s="72"/>
      <c r="C37" s="72"/>
      <c r="D37" s="72"/>
      <c r="E37" s="72"/>
      <c r="F37" s="72"/>
      <c r="G37" s="72"/>
      <c r="H37" s="58"/>
      <c r="I37" s="58"/>
    </row>
    <row r="38" spans="1:7" ht="27.75" customHeight="1">
      <c r="A38" s="74" t="s">
        <v>37</v>
      </c>
      <c r="B38" s="74"/>
      <c r="C38" s="74"/>
      <c r="D38" s="74"/>
      <c r="E38" s="74"/>
      <c r="F38" s="74"/>
      <c r="G38" s="74"/>
    </row>
    <row r="40" ht="12.75">
      <c r="A40" t="s">
        <v>36</v>
      </c>
    </row>
  </sheetData>
  <mergeCells count="2">
    <mergeCell ref="A38:G38"/>
    <mergeCell ref="A36:G36"/>
  </mergeCells>
  <printOptions/>
  <pageMargins left="0.75" right="0.75" top="0.89" bottom="0.88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2005-06-10T19:24:28Z</cp:lastPrinted>
  <dcterms:created xsi:type="dcterms:W3CDTF">1999-06-02T23:29:55Z</dcterms:created>
  <dcterms:modified xsi:type="dcterms:W3CDTF">2005-06-10T19:24:36Z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-989264132</vt:i4>
  </property>
  <property fmtid="{D5CDD505-2E9C-101B-9397-08002B2CF9AE}" pid="3" name="_EmailSubject">
    <vt:lpwstr>Sheriff 1st Qtr. Materials</vt:lpwstr>
  </property>
  <property fmtid="{D5CDD505-2E9C-101B-9397-08002B2CF9AE}" pid="4" name="_AuthorEmail">
    <vt:lpwstr>Nick.Zajchowski@METROKC.GOV</vt:lpwstr>
  </property>
  <property fmtid="{D5CDD505-2E9C-101B-9397-08002B2CF9AE}" pid="5" name="_AuthorEmailDisplayName">
    <vt:lpwstr>Zajchowski, Nick</vt:lpwstr>
  </property>
  <property fmtid="{D5CDD505-2E9C-101B-9397-08002B2CF9AE}" pid="6" name="_PreviousAdHocReviewCycleID">
    <vt:i4>1222336785</vt:i4>
  </property>
  <property fmtid="{D5CDD505-2E9C-101B-9397-08002B2CF9AE}" pid="7" name="_ReviewingToolsShownOnce">
    <vt:lpwstr/>
  </property>
</Properties>
</file>