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RSO ASII" sheetId="1" r:id="rId1"/>
  </sheets>
  <definedNames>
    <definedName name="_xlnm.Print_Area" localSheetId="0">'RSO ASII'!$A$1:$G$39</definedName>
  </definedNames>
  <calcPr fullCalcOnLoad="1"/>
</workbook>
</file>

<file path=xl/sharedStrings.xml><?xml version="1.0" encoding="utf-8"?>
<sst xmlns="http://schemas.openxmlformats.org/spreadsheetml/2006/main" count="52" uniqueCount="40">
  <si>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</si>
  <si>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</si>
  <si>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</si>
  <si>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</si>
  <si>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</si>
  <si>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</si>
  <si>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</si>
  <si>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</si>
  <si>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</si>
  <si>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</si>
  <si>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</si>
  <si>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</si>
  <si>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</si>
  <si>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</si>
  <si>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</si>
  <si>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</si>
  <si>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</si>
  <si>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</si>
  <si>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</si>
  <si>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</si>
  <si>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</si>
  <si>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</si>
  <si>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</si>
  <si>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</si>
  <si>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</si>
  <si>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</si>
  <si>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Beth Goldberg</t>
  </si>
  <si>
    <t xml:space="preserve">Current Expense </t>
  </si>
  <si>
    <t>Current Expense</t>
  </si>
  <si>
    <t xml:space="preserve">Supplies and Services </t>
  </si>
  <si>
    <t>Fund Balance</t>
  </si>
  <si>
    <t>3rd Quarter Omnibus 2004</t>
  </si>
  <si>
    <t>King County Sheriff's Office</t>
  </si>
  <si>
    <t>Nick Zajchowski</t>
  </si>
  <si>
    <t>Sheriff's Office (0200)</t>
  </si>
  <si>
    <t>2004 Registered Sex Offender Program AS II Supplemental</t>
  </si>
  <si>
    <t>In 2005, the annualized position appears in the KCSO budget submittal.</t>
  </si>
  <si>
    <t>Risk Management (5520)</t>
  </si>
  <si>
    <t>Growth assumptions for both Risk Management revenue and KCSO salary and benefits is 5%.</t>
  </si>
  <si>
    <t xml:space="preserve">This item does not appear in the 2004 Adopted budget.  The cost of the Administrative Specialist II for the Registered Sex Offender program will be fully funded using revenue from Risk Management in 2004.  Risk Management has agreed to pay the costs as part of a loss prevention measure.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</si>
</sst>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5" fillId="0" borderId="3" xfId="0" applyFont="1" applyBorder="1" applyAlignment="1">
      <alignment horizontal="lef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workbookViewId="0" topLeftCell="A1">
      <selection activeCell="D40" sqref="D40"/>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73" t="s">
        <v>31</v>
      </c>
      <c r="D3" s="17"/>
      <c r="E3" s="17"/>
      <c r="F3" s="17"/>
      <c r="G3" s="18"/>
      <c r="H3" s="15"/>
    </row>
    <row r="4" spans="1:8" s="13" customFormat="1" ht="21.75" customHeight="1">
      <c r="A4" s="19" t="s">
        <v>1</v>
      </c>
      <c r="B4" s="21"/>
      <c r="C4" s="20" t="s">
        <v>35</v>
      </c>
      <c r="D4" s="21"/>
      <c r="E4" s="21"/>
      <c r="F4" s="21"/>
      <c r="G4" s="22"/>
      <c r="H4" s="15"/>
    </row>
    <row r="5" spans="1:7" s="13" customFormat="1" ht="21.75" customHeight="1">
      <c r="A5" s="23" t="s">
        <v>2</v>
      </c>
      <c r="C5" s="6" t="s">
        <v>32</v>
      </c>
      <c r="D5" s="6"/>
      <c r="E5" s="6"/>
      <c r="F5" s="6"/>
      <c r="G5" s="24"/>
    </row>
    <row r="6" spans="1:7" s="13" customFormat="1" ht="21.75" customHeight="1">
      <c r="A6" s="23" t="s">
        <v>3</v>
      </c>
      <c r="B6" s="6"/>
      <c r="C6" s="6" t="s">
        <v>33</v>
      </c>
      <c r="D6" s="6"/>
      <c r="E6" s="6"/>
      <c r="F6" s="6"/>
      <c r="G6" s="24"/>
    </row>
    <row r="7" spans="1:7" s="13" customFormat="1" ht="21.75" customHeight="1" thickBot="1">
      <c r="A7" s="25" t="s">
        <v>4</v>
      </c>
      <c r="B7" s="26"/>
      <c r="C7" s="26" t="s">
        <v>26</v>
      </c>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28</v>
      </c>
      <c r="B13" s="38">
        <v>10</v>
      </c>
      <c r="C13" s="63" t="s">
        <v>37</v>
      </c>
      <c r="D13" s="64">
        <v>28189</v>
      </c>
      <c r="E13" s="64">
        <v>30000</v>
      </c>
      <c r="F13" s="65">
        <f>E13*1.05</f>
        <v>31500</v>
      </c>
      <c r="G13" s="66">
        <f>F13*1.05</f>
        <v>33075</v>
      </c>
    </row>
    <row r="14" spans="1:7" s="13" customFormat="1" ht="27.75" customHeight="1">
      <c r="A14" s="32" t="s">
        <v>28</v>
      </c>
      <c r="B14" s="38">
        <v>10</v>
      </c>
      <c r="C14" s="63" t="s">
        <v>30</v>
      </c>
      <c r="D14" s="67">
        <v>0</v>
      </c>
      <c r="E14" s="64">
        <f>E25-E13</f>
        <v>23890</v>
      </c>
      <c r="F14" s="65">
        <f>F25-F13</f>
        <v>25084.5</v>
      </c>
      <c r="G14" s="66">
        <f>G25-G13</f>
        <v>26338.725000000006</v>
      </c>
    </row>
    <row r="15" spans="1:7" s="13" customFormat="1" ht="30.75" customHeight="1">
      <c r="A15" s="32"/>
      <c r="B15" s="38"/>
      <c r="C15" s="60"/>
      <c r="D15" s="67"/>
      <c r="E15" s="64"/>
      <c r="F15" s="65"/>
      <c r="G15" s="66"/>
    </row>
    <row r="16" spans="1:7" s="13" customFormat="1" ht="21.75" customHeight="1" thickBot="1">
      <c r="A16" s="62"/>
      <c r="B16" s="41" t="s">
        <v>16</v>
      </c>
      <c r="C16" s="61"/>
      <c r="D16" s="68">
        <f>SUM(D13:D15)</f>
        <v>28189</v>
      </c>
      <c r="E16" s="68">
        <f>SUM(E13:E15)</f>
        <v>53890</v>
      </c>
      <c r="F16" s="68">
        <f>SUM(F13:F15)</f>
        <v>56584.5</v>
      </c>
      <c r="G16" s="68">
        <f>SUM(G13:G15)</f>
        <v>59413.725000000006</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11</v>
      </c>
      <c r="F20" s="30" t="s">
        <v>12</v>
      </c>
      <c r="G20" s="31" t="s">
        <v>13</v>
      </c>
    </row>
    <row r="21" spans="1:7" s="13" customFormat="1" ht="21.75" customHeight="1">
      <c r="A21" s="32"/>
      <c r="B21" s="34" t="s">
        <v>14</v>
      </c>
      <c r="C21" s="34"/>
      <c r="D21" s="35"/>
      <c r="E21" s="35"/>
      <c r="F21" s="36"/>
      <c r="G21" s="37"/>
    </row>
    <row r="22" spans="1:7" s="13" customFormat="1" ht="21.75" customHeight="1">
      <c r="A22" s="32" t="s">
        <v>27</v>
      </c>
      <c r="B22" s="38">
        <v>10</v>
      </c>
      <c r="C22" s="34" t="s">
        <v>34</v>
      </c>
      <c r="D22" s="64">
        <v>28186</v>
      </c>
      <c r="E22" s="64">
        <v>53890</v>
      </c>
      <c r="F22" s="64">
        <f>E22*1.05</f>
        <v>56584.5</v>
      </c>
      <c r="G22" s="64">
        <f>F22*1.05</f>
        <v>59413.725000000006</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28186</v>
      </c>
      <c r="E25" s="68">
        <f>E22+E23+E24</f>
        <v>53890</v>
      </c>
      <c r="F25" s="68">
        <f>F22+F23+F24</f>
        <v>56584.5</v>
      </c>
      <c r="G25" s="68">
        <f>G22+G23+G24</f>
        <v>59413.725000000006</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f>D22</f>
        <v>28186</v>
      </c>
      <c r="E30" s="69">
        <f>E22</f>
        <v>53890</v>
      </c>
      <c r="F30" s="69">
        <f>F22</f>
        <v>56584.5</v>
      </c>
      <c r="G30" s="69">
        <f>G22</f>
        <v>59413.725000000006</v>
      </c>
      <c r="H30" s="50"/>
      <c r="I30" s="50"/>
    </row>
    <row r="31" spans="1:9" s="13" customFormat="1" ht="21.75" customHeight="1">
      <c r="A31" s="1" t="s">
        <v>29</v>
      </c>
      <c r="B31" s="51"/>
      <c r="C31" s="44"/>
      <c r="D31" s="64"/>
      <c r="E31" s="64"/>
      <c r="F31" s="65"/>
      <c r="G31" s="66"/>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28186</v>
      </c>
      <c r="E35" s="68">
        <f>SUM(E30:E34)</f>
        <v>53890</v>
      </c>
      <c r="F35" s="68">
        <f>SUM(F30:F34)</f>
        <v>56584.5</v>
      </c>
      <c r="G35" s="68">
        <f>SUM(G30:G34)</f>
        <v>59413.725000000006</v>
      </c>
      <c r="H35" s="59"/>
      <c r="I35" s="59"/>
    </row>
    <row r="36" spans="1:9" s="13" customFormat="1" ht="21.75" customHeight="1">
      <c r="A36" s="2" t="s">
        <v>21</v>
      </c>
      <c r="B36" s="3"/>
      <c r="C36" s="3"/>
      <c r="D36" s="4"/>
      <c r="E36" s="4"/>
      <c r="F36" s="4"/>
      <c r="G36" s="4"/>
      <c r="H36" s="59"/>
      <c r="I36" s="59"/>
    </row>
    <row r="37" spans="1:12" s="3" customFormat="1" ht="27.75" customHeight="1">
      <c r="A37" s="74" t="s">
        <v>39</v>
      </c>
      <c r="B37" s="74"/>
      <c r="C37" s="74"/>
      <c r="D37" s="74"/>
      <c r="E37" s="74"/>
      <c r="F37" s="74"/>
      <c r="G37" s="74"/>
      <c r="H37" s="7"/>
      <c r="I37" s="8"/>
      <c r="J37" s="6"/>
      <c r="K37" s="6"/>
      <c r="L37" s="6"/>
    </row>
    <row r="38" spans="1:7" ht="21.75" customHeight="1">
      <c r="A38" s="13" t="s">
        <v>36</v>
      </c>
      <c r="B38" s="13"/>
      <c r="C38" s="13"/>
      <c r="D38" s="13"/>
      <c r="E38" s="13"/>
      <c r="F38" s="13"/>
      <c r="G38" s="13"/>
    </row>
    <row r="39" spans="1:7" ht="21" customHeight="1">
      <c r="A39" s="13" t="s">
        <v>38</v>
      </c>
      <c r="B39" s="13"/>
      <c r="C39" s="13"/>
      <c r="D39" s="13"/>
      <c r="E39" s="13"/>
      <c r="F39" s="13"/>
      <c r="G39" s="13"/>
    </row>
    <row r="40" spans="2:7" ht="21" customHeight="1">
      <c r="B40" s="13"/>
      <c r="C40" s="13"/>
      <c r="D40" s="13"/>
      <c r="E40" s="13"/>
      <c r="F40" s="13"/>
      <c r="G40" s="13"/>
    </row>
  </sheetData>
  <mergeCells count="1">
    <mergeCell ref="A37:G37"/>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2004-08-04T18:04:20Z</cp:lastPrinted>
  <dcterms:created xsi:type="dcterms:W3CDTF">1999-06-02T23:29:55Z</dcterms:created>
  <dcterms:modified xsi:type="dcterms:W3CDTF">2004-08-12T18:05:07Z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1083777916</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-478703930</vt:i4>
  </property>
  <property fmtid="{D5CDD505-2E9C-101B-9397-08002B2CF9AE}" pid="7" name="_ReviewingToolsShownOnce">
    <vt:lpwstr/>
  </property>
</Properties>
</file>