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'CSP'!$A$1:$H$67</definedName>
  </definedNames>
  <calcPr fullCalcOnLoad="1"/>
</workbook>
</file>

<file path=xl/sharedStrings.xml><?xml version="1.0" encoding="utf-8"?>
<sst xmlns="http://schemas.openxmlformats.org/spreadsheetml/2006/main" count="70" uniqueCount="50">
  <si>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</si>
  <si>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</si>
  <si>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</si>
  <si>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</si>
  <si>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</si>
  <si>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</si>
  <si>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</si>
  <si>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</si>
  <si>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</si>
  <si>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</si>
  <si>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</si>
  <si>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Code</t>
  </si>
  <si>
    <t>Source</t>
  </si>
  <si>
    <t xml:space="preserve">TOTAL </t>
  </si>
  <si>
    <t>Expenditures from:</t>
  </si>
  <si>
    <t>Department</t>
  </si>
  <si>
    <t>TOTAL</t>
  </si>
  <si>
    <t>Expenditures by Categories</t>
  </si>
  <si>
    <t>Assumptions:</t>
  </si>
  <si>
    <t>Ordinance/Motion No.   00-</t>
  </si>
  <si>
    <t>DDES</t>
  </si>
  <si>
    <t>DOT</t>
  </si>
  <si>
    <t>Fees</t>
  </si>
  <si>
    <t>(either programmatic or by grand account)</t>
  </si>
  <si>
    <t>1.  DDES charges fully loaded costs for each hour of work, therefore the net fiscal impact is $0.00.</t>
  </si>
  <si>
    <t>2.  Inflation is not taken into consideration for any of the above estimates.</t>
  </si>
  <si>
    <t>SWM/RDP</t>
  </si>
  <si>
    <t>1st Year/2005</t>
  </si>
  <si>
    <t>2nd Year/2006</t>
  </si>
  <si>
    <t>2004-2009</t>
  </si>
  <si>
    <t>1st Year2005</t>
  </si>
  <si>
    <t>Jennifer Lindwall</t>
  </si>
  <si>
    <t>Richard Tucker, John Allen, Wally Archuleta, Jay Osborne, Jim Schaber</t>
  </si>
  <si>
    <t>The amount in the first year includes the carryover for projects that have not yet received permits.</t>
  </si>
  <si>
    <t>The impact to the 2004- 2009 program assumes the regulations would go into effect 1/1/05 and therefore has no fiscal impact to 2004.</t>
  </si>
  <si>
    <t>DNRP</t>
  </si>
  <si>
    <t>DOT Permitting and Mitigation</t>
  </si>
  <si>
    <t>DNRP Salary and Benefits</t>
  </si>
  <si>
    <t>Road Fund</t>
  </si>
  <si>
    <t>9. All RSD projects will meet the requirements of the Stormwater Manual update for treatment of stormwater runoff.  This accounts for 3% of the 6% cost impact of the proposed ordinances.  The Stormwater Manual update is to bring King County stormwater regulations into compliance with the State's stormwater requirements.</t>
  </si>
  <si>
    <t>10. RSD projects requiring mitigation for critical area impacts may construct the mitigation off-site due to site constraints and economic factors.  This includes locating mitigation areas in a different drainage basin or sub basin.</t>
  </si>
  <si>
    <t>11. One mitigation site can be used to meet the requirements of more than one construction project creating a consolidated mitigation site.</t>
  </si>
  <si>
    <t xml:space="preserve">12. Land acquisition for mitigation typically requires the purchase of whole parcels resulting in more land than needed to meet the project mitigation requirements.  The proposed ordinances provide additional options that allow for off-site mitigation.  As a result, when RSD does have to acquire a whole parcel for mitigation purposes, RSD will be able to use the remaining area on the property as a mitigation site for other projects.    </t>
  </si>
  <si>
    <t>13. Mitigation ratios may be reduced  with less than 1 year of hydrologic data when sufficient hydrologic data exists.</t>
  </si>
  <si>
    <t>14. Water quality or stormwater conveyance facilities placed within the buffer, that will result in an equal or higher overall ecological  value, do not require mitigation  since there are no adverse impacts to the critical area.</t>
  </si>
  <si>
    <t>15. Many safety, preservation, and modernization of infrastructure projects,  NOT including capacity driven improvements, within the road right-of-way do not have adverse impacts to critical areas and will not require mitigation under the proposed ordinances. Improvements of this type include, pedestrian pathways, traffic signals, left turn, right turn and merge lanes, provisions for sight lines, removal of roadside obstacles, and improvements to lesson the likelihood of localized flooding.  All projects will be constructed using appropriate BMP’s.  Programmatic permits, like those developed by Roads Maintenance Division, may also reduce costs associated with these activities.</t>
  </si>
  <si>
    <t>16. Continue to work with DDES and DNRP to develop the requirements for Critical Area Reports to ensure reporting criteria meets the goals of the CAO while considering practicality and efficiency.</t>
  </si>
  <si>
    <t>17. DDES will work with DOT to develop processes that may result in reduced costs for review of mitigation plans submitted by the RSD.</t>
  </si>
  <si>
    <t>*This fiscal note reflects a planning level estimate across the road CIP program for projects which may require permits and is based on a preliminary revised CIP budget which reflects the loss of the vehicle license fee.  The revised CIP will be transmitted in the 1st quarter of 2004.</t>
  </si>
  <si>
    <t>Critical Areas, Stormwater &amp; Clearing and Grading Regulations Amendment Proposal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</si>
</sst>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4">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
      <sz val="10"/>
      <color indexed="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3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thin"/>
      <right>
        <color indexed="63"/>
      </right>
      <top>
        <color indexed="63"/>
      </top>
      <bottom>
        <color indexed="63"/>
      </bottom>
    </border>
    <border>
      <left style="thin"/>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3"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0" fontId="9" fillId="0" borderId="0" xfId="0" applyFont="1" applyAlignment="1">
      <alignment/>
    </xf>
    <xf numFmtId="0" fontId="9" fillId="0" borderId="0" xfId="0" applyFont="1" applyAlignment="1" quotePrefix="1">
      <alignment/>
    </xf>
    <xf numFmtId="164" fontId="4" fillId="0" borderId="10" xfId="0" applyNumberFormat="1" applyFont="1" applyBorder="1" applyAlignment="1">
      <alignment horizontal="center"/>
    </xf>
    <xf numFmtId="0" fontId="0" fillId="0" borderId="0" xfId="0" applyFont="1" applyAlignment="1">
      <alignment/>
    </xf>
    <xf numFmtId="0" fontId="9" fillId="0" borderId="0" xfId="0" applyFont="1" applyBorder="1" applyAlignment="1">
      <alignment/>
    </xf>
    <xf numFmtId="0" fontId="11" fillId="0" borderId="0" xfId="0" applyFont="1" applyAlignment="1">
      <alignment wrapText="1"/>
    </xf>
    <xf numFmtId="0" fontId="11" fillId="0" borderId="31" xfId="0" applyFont="1" applyBorder="1" applyAlignment="1">
      <alignment wrapText="1"/>
    </xf>
    <xf numFmtId="0" fontId="11" fillId="0" borderId="32" xfId="0" applyFont="1" applyBorder="1" applyAlignment="1">
      <alignment wrapText="1"/>
    </xf>
    <xf numFmtId="0" fontId="11" fillId="0" borderId="33" xfId="0" applyFont="1" applyBorder="1" applyAlignment="1">
      <alignment wrapText="1"/>
    </xf>
    <xf numFmtId="0" fontId="0" fillId="0" borderId="0" xfId="0" applyAlignment="1">
      <alignment horizontal="left" vertical="top"/>
    </xf>
    <xf numFmtId="0" fontId="0" fillId="0" borderId="0" xfId="0" applyFont="1" applyAlignment="1">
      <alignment horizontal="left" vertical="top" wrapText="1"/>
    </xf>
    <xf numFmtId="0" fontId="0" fillId="0" borderId="0" xfId="0" applyFont="1" applyAlignment="1" applyProtection="1">
      <alignment horizontal="left" vertical="top" wrapText="1"/>
      <protection locked="0"/>
    </xf>
    <xf numFmtId="0" fontId="11" fillId="0" borderId="34" xfId="0" applyFont="1" applyBorder="1" applyAlignment="1">
      <alignment wrapText="1"/>
    </xf>
    <xf numFmtId="0" fontId="11" fillId="0" borderId="35" xfId="0" applyFont="1" applyBorder="1" applyAlignment="1">
      <alignment wrapText="1"/>
    </xf>
    <xf numFmtId="0" fontId="11" fillId="0" borderId="36" xfId="0" applyFont="1" applyBorder="1" applyAlignment="1">
      <alignment wrapText="1"/>
    </xf>
    <xf numFmtId="0" fontId="11" fillId="0" borderId="37" xfId="0" applyFont="1" applyBorder="1" applyAlignment="1">
      <alignment wrapText="1"/>
    </xf>
    <xf numFmtId="0" fontId="11" fillId="0" borderId="0" xfId="0" applyFont="1" applyBorder="1" applyAlignment="1">
      <alignment wrapText="1"/>
    </xf>
    <xf numFmtId="0" fontId="11" fillId="0" borderId="38" xfId="0" applyFont="1" applyBorder="1" applyAlignment="1">
      <alignment wrapText="1"/>
    </xf>
    <xf numFmtId="0" fontId="11" fillId="0" borderId="32"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9525</xdr:rowOff>
    </xdr:from>
    <xdr:to>
      <xdr:col>7</xdr:col>
      <xdr:colOff>828675</xdr:colOff>
      <xdr:row>39</xdr:row>
      <xdr:rowOff>28575</xdr:rowOff>
    </xdr:to>
    <xdr:sp>
      <xdr:nvSpPr>
        <xdr:cNvPr id="1" name="TextBox 1"/>
        <xdr:cNvSpPr txBox="1">
          <a:spLocks noChangeArrowheads="1"/>
        </xdr:cNvSpPr>
      </xdr:nvSpPr>
      <xdr:spPr>
        <a:xfrm>
          <a:off x="0" y="8220075"/>
          <a:ext cx="7210425" cy="3524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3.  Previous and ongoing land purchase mitigation banking will reduce expenditures for both DOT and DNR, however those estimates are not included in the above calculations</a:t>
          </a:r>
        </a:p>
      </xdr:txBody>
    </xdr:sp>
    <xdr:clientData/>
  </xdr:twoCellAnchor>
  <xdr:twoCellAnchor>
    <xdr:from>
      <xdr:col>0</xdr:col>
      <xdr:colOff>0</xdr:colOff>
      <xdr:row>39</xdr:row>
      <xdr:rowOff>19050</xdr:rowOff>
    </xdr:from>
    <xdr:to>
      <xdr:col>7</xdr:col>
      <xdr:colOff>647700</xdr:colOff>
      <xdr:row>41</xdr:row>
      <xdr:rowOff>0</xdr:rowOff>
    </xdr:to>
    <xdr:sp>
      <xdr:nvSpPr>
        <xdr:cNvPr id="2" name="TextBox 2"/>
        <xdr:cNvSpPr txBox="1">
          <a:spLocks noChangeArrowheads="1"/>
        </xdr:cNvSpPr>
      </xdr:nvSpPr>
      <xdr:spPr>
        <a:xfrm>
          <a:off x="0" y="8562975"/>
          <a:ext cx="7029450" cy="3048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4.  There will be substantial cost savings over time for King County due to better managed surface water and flood control resulting from passage of this proposal.  These savings are not in the above revenue and expenditure figures.</a:t>
          </a:r>
        </a:p>
      </xdr:txBody>
    </xdr:sp>
    <xdr:clientData/>
  </xdr:twoCellAnchor>
  <xdr:twoCellAnchor>
    <xdr:from>
      <xdr:col>0</xdr:col>
      <xdr:colOff>19050</xdr:colOff>
      <xdr:row>41</xdr:row>
      <xdr:rowOff>0</xdr:rowOff>
    </xdr:from>
    <xdr:to>
      <xdr:col>7</xdr:col>
      <xdr:colOff>333375</xdr:colOff>
      <xdr:row>50</xdr:row>
      <xdr:rowOff>114300</xdr:rowOff>
    </xdr:to>
    <xdr:sp>
      <xdr:nvSpPr>
        <xdr:cNvPr id="3" name="TextBox 5"/>
        <xdr:cNvSpPr txBox="1">
          <a:spLocks noChangeArrowheads="1"/>
        </xdr:cNvSpPr>
      </xdr:nvSpPr>
      <xdr:spPr>
        <a:xfrm>
          <a:off x="19050" y="8867775"/>
          <a:ext cx="6696075" cy="15716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5.  WLRD proposes reallocating existing resources to staff the majority of implementation needs for this proposed ordinance.  The Division proposes to add 2.5 FTE's to the current use taxation/ PBRS unit.  Remaining staff will be reallocated where needed.  This may cause a reduction in services and/ or support in other programs.
6.  Implementation of this ordinance will result in a reduction of costs associated with permitting of certain activities undertaken by the Division.
7.  While additional standards contained in the CAO may cause additional design issues, the permitting process for restoration projects should result in overall permit cost reductions.
8. This note reflects a planning level estimate across the program and is based on a preliminary revised road CIP budget which reflects the loss of the vehicle license fee.  The revised budget will be transmitted in the 1st quarter of 2004.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4"/>
  <sheetViews>
    <sheetView tabSelected="1" workbookViewId="0" topLeftCell="A1">
      <selection activeCell="B37" sqref="B37"/>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6" width="14.8515625" style="0" customWidth="1"/>
    <col min="7" max="7" width="14.7109375" style="0" customWidth="1"/>
    <col min="8" max="8" width="14.140625" style="0" customWidth="1"/>
  </cols>
  <sheetData>
    <row r="1" spans="1:10" ht="15.75">
      <c r="A1" s="1"/>
      <c r="B1" s="2"/>
      <c r="C1" s="2"/>
      <c r="D1" s="50" t="s">
        <v>0</v>
      </c>
      <c r="E1" s="3"/>
      <c r="F1" s="2"/>
      <c r="G1" s="2"/>
      <c r="H1" s="2"/>
      <c r="I1" s="1"/>
      <c r="J1" s="1"/>
    </row>
    <row r="2" spans="1:9" ht="14.25" thickBot="1">
      <c r="A2" s="31"/>
      <c r="B2" s="3"/>
      <c r="C2" s="3"/>
      <c r="D2" s="3"/>
      <c r="E2" s="3"/>
      <c r="F2" s="3"/>
      <c r="G2" s="3"/>
      <c r="H2" s="3"/>
      <c r="I2" s="4"/>
    </row>
    <row r="3" spans="1:9" ht="18" customHeight="1" thickTop="1">
      <c r="A3" s="5" t="s">
        <v>19</v>
      </c>
      <c r="B3" s="6"/>
      <c r="C3" s="7"/>
      <c r="D3" s="7"/>
      <c r="E3" s="7"/>
      <c r="F3" s="7"/>
      <c r="G3" s="7"/>
      <c r="H3" s="8"/>
      <c r="I3" s="4"/>
    </row>
    <row r="4" spans="1:9" ht="18" customHeight="1">
      <c r="A4" s="9" t="s">
        <v>1</v>
      </c>
      <c r="B4" s="10" t="s">
        <v>49</v>
      </c>
      <c r="C4" s="11"/>
      <c r="D4" s="11"/>
      <c r="E4" s="11"/>
      <c r="F4" s="11"/>
      <c r="G4" s="11"/>
      <c r="H4" s="12"/>
      <c r="I4" s="4"/>
    </row>
    <row r="5" spans="1:8" ht="18" customHeight="1">
      <c r="A5" s="13" t="s">
        <v>2</v>
      </c>
      <c r="B5" s="14"/>
      <c r="C5" s="14"/>
      <c r="D5" s="14" t="s">
        <v>35</v>
      </c>
      <c r="E5" s="14" t="s">
        <v>20</v>
      </c>
      <c r="F5" s="14" t="s">
        <v>21</v>
      </c>
      <c r="G5" s="14"/>
      <c r="H5" s="15"/>
    </row>
    <row r="6" spans="1:8" ht="18" customHeight="1">
      <c r="A6" s="13" t="s">
        <v>3</v>
      </c>
      <c r="B6" s="14"/>
      <c r="C6" s="67" t="s">
        <v>32</v>
      </c>
      <c r="D6" s="14"/>
      <c r="E6" s="14"/>
      <c r="F6" s="14"/>
      <c r="G6" s="14"/>
      <c r="H6" s="15"/>
    </row>
    <row r="7" spans="1:8" ht="18" customHeight="1" thickBot="1">
      <c r="A7" s="16" t="s">
        <v>4</v>
      </c>
      <c r="B7" s="17"/>
      <c r="C7" s="17" t="s">
        <v>31</v>
      </c>
      <c r="D7" s="17"/>
      <c r="E7" s="17"/>
      <c r="F7" s="17"/>
      <c r="G7" s="17"/>
      <c r="H7" s="18"/>
    </row>
    <row r="8" spans="1:8" ht="18" customHeight="1" thickTop="1">
      <c r="A8" s="19"/>
      <c r="C8" s="19"/>
      <c r="D8" s="14"/>
      <c r="E8" s="14"/>
      <c r="F8" s="14"/>
      <c r="G8" s="14"/>
      <c r="H8" s="14"/>
    </row>
    <row r="9" spans="1:8" ht="18" customHeight="1">
      <c r="A9" s="14" t="s">
        <v>5</v>
      </c>
      <c r="C9" s="19"/>
      <c r="D9" s="19"/>
      <c r="E9" s="19"/>
      <c r="F9" s="19"/>
      <c r="G9" s="19"/>
      <c r="H9" s="19"/>
    </row>
    <row r="10" spans="1:8" ht="18" customHeight="1" thickBot="1">
      <c r="A10" s="49" t="s">
        <v>6</v>
      </c>
      <c r="B10" s="14"/>
      <c r="C10" s="19"/>
      <c r="D10" s="19"/>
      <c r="E10" s="19"/>
      <c r="F10" s="19"/>
      <c r="G10" s="19"/>
      <c r="H10" s="19"/>
    </row>
    <row r="11" spans="1:8" ht="18" customHeight="1">
      <c r="A11" s="34" t="s">
        <v>7</v>
      </c>
      <c r="B11" s="35"/>
      <c r="C11" s="36" t="s">
        <v>8</v>
      </c>
      <c r="D11" s="36" t="s">
        <v>9</v>
      </c>
      <c r="E11" s="36" t="s">
        <v>10</v>
      </c>
      <c r="F11" s="36" t="s">
        <v>27</v>
      </c>
      <c r="G11" s="37" t="s">
        <v>28</v>
      </c>
      <c r="H11" s="38" t="s">
        <v>29</v>
      </c>
    </row>
    <row r="12" spans="1:8" ht="18" customHeight="1">
      <c r="A12" s="39"/>
      <c r="B12" s="20"/>
      <c r="C12" s="21" t="s">
        <v>11</v>
      </c>
      <c r="D12" s="21" t="s">
        <v>12</v>
      </c>
      <c r="E12" s="59"/>
      <c r="F12" s="59"/>
      <c r="G12" s="60"/>
      <c r="H12" s="61"/>
    </row>
    <row r="13" spans="1:8" ht="18" customHeight="1">
      <c r="A13" s="39" t="s">
        <v>35</v>
      </c>
      <c r="B13" s="20"/>
      <c r="C13" s="65">
        <v>4040</v>
      </c>
      <c r="D13" s="21" t="s">
        <v>26</v>
      </c>
      <c r="E13" s="22">
        <v>0</v>
      </c>
      <c r="F13" s="22">
        <v>260846</v>
      </c>
      <c r="G13" s="32">
        <v>226500</v>
      </c>
      <c r="H13" s="40">
        <v>1170000</v>
      </c>
    </row>
    <row r="14" spans="1:8" ht="18" customHeight="1">
      <c r="A14" s="39" t="s">
        <v>20</v>
      </c>
      <c r="B14" s="20"/>
      <c r="C14" s="65">
        <v>1340</v>
      </c>
      <c r="D14" s="21" t="s">
        <v>22</v>
      </c>
      <c r="E14" s="22">
        <v>0</v>
      </c>
      <c r="F14" s="22">
        <v>0</v>
      </c>
      <c r="G14" s="32">
        <v>0</v>
      </c>
      <c r="H14" s="40">
        <v>0</v>
      </c>
    </row>
    <row r="15" spans="1:8" ht="18" customHeight="1">
      <c r="A15" s="39" t="s">
        <v>21</v>
      </c>
      <c r="B15" s="20"/>
      <c r="C15" s="65">
        <v>3860</v>
      </c>
      <c r="D15" s="21" t="s">
        <v>38</v>
      </c>
      <c r="E15" s="23">
        <v>0</v>
      </c>
      <c r="F15" s="23">
        <v>8300000</v>
      </c>
      <c r="G15" s="33">
        <v>1800000</v>
      </c>
      <c r="H15" s="41">
        <v>17000000</v>
      </c>
    </row>
    <row r="16" spans="1:8" ht="18" customHeight="1" thickBot="1">
      <c r="A16" s="42"/>
      <c r="B16" s="43" t="s">
        <v>13</v>
      </c>
      <c r="C16" s="44"/>
      <c r="D16" s="44"/>
      <c r="E16" s="62">
        <f>E13+E14</f>
        <v>0</v>
      </c>
      <c r="F16" s="62">
        <f>SUM(F13:F15)</f>
        <v>8560846</v>
      </c>
      <c r="G16" s="62">
        <f>SUM(G13:G15)</f>
        <v>2026500</v>
      </c>
      <c r="H16" s="62">
        <f>SUM(H13:H15)</f>
        <v>18170000</v>
      </c>
    </row>
    <row r="17" spans="1:8" ht="18" customHeight="1">
      <c r="A17" s="19"/>
      <c r="B17" s="19"/>
      <c r="C17" s="19"/>
      <c r="D17" s="19"/>
      <c r="E17" s="24"/>
      <c r="F17" s="24"/>
      <c r="G17" s="24"/>
      <c r="H17" s="24"/>
    </row>
    <row r="18" spans="1:8" ht="18" customHeight="1" thickBot="1">
      <c r="A18" s="48" t="s">
        <v>14</v>
      </c>
      <c r="B18" s="14"/>
      <c r="C18" s="14"/>
      <c r="D18" s="19"/>
      <c r="E18" s="19"/>
      <c r="F18" s="19"/>
      <c r="G18" s="19"/>
      <c r="H18" s="19"/>
    </row>
    <row r="19" spans="1:8" ht="18" customHeight="1">
      <c r="A19" s="34" t="s">
        <v>7</v>
      </c>
      <c r="B19" s="35"/>
      <c r="C19" s="36" t="s">
        <v>8</v>
      </c>
      <c r="D19" s="36" t="s">
        <v>15</v>
      </c>
      <c r="E19" s="36" t="s">
        <v>10</v>
      </c>
      <c r="F19" s="36" t="s">
        <v>27</v>
      </c>
      <c r="G19" s="37" t="s">
        <v>28</v>
      </c>
      <c r="H19" s="38" t="s">
        <v>29</v>
      </c>
    </row>
    <row r="20" spans="1:8" ht="18" customHeight="1">
      <c r="A20" s="39"/>
      <c r="B20" s="25"/>
      <c r="C20" s="21" t="s">
        <v>11</v>
      </c>
      <c r="D20" s="21"/>
      <c r="E20" s="59"/>
      <c r="F20" s="59"/>
      <c r="G20" s="60"/>
      <c r="H20" s="61"/>
    </row>
    <row r="21" spans="1:8" ht="18" customHeight="1">
      <c r="A21" s="39" t="s">
        <v>35</v>
      </c>
      <c r="B21" s="20"/>
      <c r="C21" s="65">
        <v>4040</v>
      </c>
      <c r="D21" s="21" t="s">
        <v>35</v>
      </c>
      <c r="E21" s="22">
        <v>0</v>
      </c>
      <c r="F21" s="22">
        <v>260846</v>
      </c>
      <c r="G21" s="32">
        <v>226500</v>
      </c>
      <c r="H21" s="40">
        <v>1170000</v>
      </c>
    </row>
    <row r="22" spans="1:8" ht="18" customHeight="1">
      <c r="A22" s="39" t="s">
        <v>20</v>
      </c>
      <c r="B22" s="20"/>
      <c r="C22" s="65">
        <v>1340</v>
      </c>
      <c r="D22" s="21" t="s">
        <v>20</v>
      </c>
      <c r="E22" s="23">
        <v>0</v>
      </c>
      <c r="F22" s="22">
        <v>0</v>
      </c>
      <c r="G22" s="32">
        <v>0</v>
      </c>
      <c r="H22" s="40">
        <f>G22*1.03</f>
        <v>0</v>
      </c>
    </row>
    <row r="23" spans="1:8" ht="18" customHeight="1">
      <c r="A23" s="39" t="s">
        <v>21</v>
      </c>
      <c r="B23" s="20"/>
      <c r="C23" s="65">
        <v>3860</v>
      </c>
      <c r="D23" s="21" t="s">
        <v>21</v>
      </c>
      <c r="E23" s="22">
        <v>0</v>
      </c>
      <c r="F23" s="23">
        <v>8300000</v>
      </c>
      <c r="G23" s="33">
        <v>1800000</v>
      </c>
      <c r="H23" s="41">
        <v>17000000</v>
      </c>
    </row>
    <row r="24" spans="1:9" ht="18" customHeight="1" thickBot="1">
      <c r="A24" s="42"/>
      <c r="B24" s="43" t="s">
        <v>16</v>
      </c>
      <c r="C24" s="44"/>
      <c r="D24" s="44"/>
      <c r="E24" s="62">
        <f>E21+E22</f>
        <v>0</v>
      </c>
      <c r="F24" s="62">
        <f>SUM(F21:F23)</f>
        <v>8560846</v>
      </c>
      <c r="G24" s="62">
        <f>SUM(G21:G23)</f>
        <v>2026500</v>
      </c>
      <c r="H24" s="62">
        <f>SUM(H21:H23)</f>
        <v>18170000</v>
      </c>
      <c r="I24" s="58"/>
    </row>
    <row r="25" spans="1:8" ht="18" customHeight="1">
      <c r="A25" s="19"/>
      <c r="B25" s="19"/>
      <c r="C25" s="19"/>
      <c r="D25" s="19"/>
      <c r="E25" s="24"/>
      <c r="F25" s="24"/>
      <c r="G25" s="24"/>
      <c r="H25" s="24"/>
    </row>
    <row r="26" spans="1:8" ht="18" customHeight="1" thickBot="1">
      <c r="A26" s="48" t="s">
        <v>17</v>
      </c>
      <c r="B26" s="14"/>
      <c r="C26" s="14" t="s">
        <v>23</v>
      </c>
      <c r="D26" s="14"/>
      <c r="E26" s="19"/>
      <c r="F26" s="19"/>
      <c r="G26" s="19"/>
      <c r="H26" s="19"/>
    </row>
    <row r="27" spans="1:10" ht="18" customHeight="1">
      <c r="A27" s="34"/>
      <c r="B27" s="35"/>
      <c r="C27" s="45"/>
      <c r="D27" s="46"/>
      <c r="E27" s="36" t="s">
        <v>10</v>
      </c>
      <c r="F27" s="36" t="s">
        <v>30</v>
      </c>
      <c r="G27" s="37" t="s">
        <v>28</v>
      </c>
      <c r="H27" s="38" t="s">
        <v>29</v>
      </c>
      <c r="I27" s="28"/>
      <c r="J27" s="28"/>
    </row>
    <row r="28" spans="1:10" ht="18" customHeight="1">
      <c r="A28" s="39" t="s">
        <v>36</v>
      </c>
      <c r="B28" s="20"/>
      <c r="C28" s="26"/>
      <c r="D28" s="27"/>
      <c r="E28" s="59"/>
      <c r="F28" s="23">
        <v>8300000</v>
      </c>
      <c r="G28" s="33">
        <v>1800000</v>
      </c>
      <c r="H28" s="41">
        <v>17000000</v>
      </c>
      <c r="I28" s="28"/>
      <c r="J28" s="28"/>
    </row>
    <row r="29" spans="1:10" ht="18" customHeight="1">
      <c r="A29" s="39" t="s">
        <v>37</v>
      </c>
      <c r="B29" s="20"/>
      <c r="C29" s="20"/>
      <c r="D29" s="25"/>
      <c r="E29" s="22"/>
      <c r="F29" s="22">
        <v>260846</v>
      </c>
      <c r="G29" s="32">
        <v>226500</v>
      </c>
      <c r="H29" s="40">
        <v>226500</v>
      </c>
      <c r="I29" s="29"/>
      <c r="J29" s="29"/>
    </row>
    <row r="30" spans="1:10" ht="18" customHeight="1">
      <c r="A30" s="39"/>
      <c r="B30" s="20"/>
      <c r="C30" s="20"/>
      <c r="D30" s="25"/>
      <c r="E30" s="22"/>
      <c r="F30" s="22"/>
      <c r="G30" s="32"/>
      <c r="H30" s="40"/>
      <c r="I30" s="29"/>
      <c r="J30" s="29"/>
    </row>
    <row r="31" spans="1:8" ht="18" customHeight="1">
      <c r="A31" s="39"/>
      <c r="B31" s="20"/>
      <c r="C31" s="20"/>
      <c r="D31" s="25"/>
      <c r="E31" s="57"/>
      <c r="F31" s="22"/>
      <c r="G31" s="32"/>
      <c r="H31" s="40"/>
    </row>
    <row r="32" spans="1:8" ht="18" customHeight="1">
      <c r="A32" s="51"/>
      <c r="B32" s="52"/>
      <c r="C32" s="52"/>
      <c r="D32" s="53"/>
      <c r="E32" s="54"/>
      <c r="F32" s="54"/>
      <c r="G32" s="55"/>
      <c r="H32" s="56"/>
    </row>
    <row r="33" spans="1:10" ht="18" customHeight="1" thickBot="1">
      <c r="A33" s="42" t="s">
        <v>16</v>
      </c>
      <c r="B33" s="43"/>
      <c r="C33" s="43"/>
      <c r="D33" s="47"/>
      <c r="E33" s="62">
        <f>E29+E30+E31</f>
        <v>0</v>
      </c>
      <c r="F33" s="62">
        <f>SUM(F28:F32)</f>
        <v>8560846</v>
      </c>
      <c r="G33" s="62">
        <f>SUM(G28:G32)</f>
        <v>2026500</v>
      </c>
      <c r="H33" s="62">
        <f>SUM(H28:H32)</f>
        <v>17226500</v>
      </c>
      <c r="I33" s="30"/>
      <c r="J33" s="30"/>
    </row>
    <row r="34" spans="1:10" ht="18" customHeight="1">
      <c r="A34" s="19" t="s">
        <v>18</v>
      </c>
      <c r="B34" s="19"/>
      <c r="C34" s="19"/>
      <c r="D34" s="19"/>
      <c r="E34" s="24"/>
      <c r="F34" s="24"/>
      <c r="G34" s="24"/>
      <c r="H34" s="24"/>
      <c r="I34" s="30"/>
      <c r="J34" s="30"/>
    </row>
    <row r="35" spans="1:10" ht="13.5">
      <c r="A35" s="19"/>
      <c r="C35" s="19"/>
      <c r="D35" s="19"/>
      <c r="E35" s="24"/>
      <c r="F35" s="24"/>
      <c r="G35" s="24"/>
      <c r="H35" s="24"/>
      <c r="I35" s="30"/>
      <c r="J35" s="30"/>
    </row>
    <row r="36" spans="1:10" ht="13.5">
      <c r="A36" s="66" t="s">
        <v>24</v>
      </c>
      <c r="C36" s="19"/>
      <c r="D36" s="19"/>
      <c r="E36" s="24"/>
      <c r="F36" s="24"/>
      <c r="G36" s="24"/>
      <c r="H36" s="24"/>
      <c r="I36" s="30"/>
      <c r="J36" s="30"/>
    </row>
    <row r="37" spans="1:8" ht="13.5">
      <c r="A37" s="66" t="s">
        <v>25</v>
      </c>
      <c r="C37" s="19"/>
      <c r="D37" s="19"/>
      <c r="E37" s="19"/>
      <c r="F37" s="19"/>
      <c r="G37" s="19"/>
      <c r="H37" s="19"/>
    </row>
    <row r="38" spans="1:8" ht="13.5">
      <c r="A38" s="19"/>
      <c r="B38" s="19"/>
      <c r="C38" s="19"/>
      <c r="D38" s="19"/>
      <c r="E38" s="24"/>
      <c r="F38" s="24"/>
      <c r="G38" s="24"/>
      <c r="H38" s="24"/>
    </row>
    <row r="39" ht="12.75">
      <c r="A39" s="63"/>
    </row>
    <row r="40" ht="12.75">
      <c r="A40" s="64"/>
    </row>
    <row r="52" spans="1:8" s="72" customFormat="1" ht="47.25" customHeight="1">
      <c r="A52" s="73" t="s">
        <v>39</v>
      </c>
      <c r="B52" s="73"/>
      <c r="C52" s="73"/>
      <c r="D52" s="73"/>
      <c r="E52" s="73"/>
      <c r="F52" s="73"/>
      <c r="G52" s="73"/>
      <c r="H52" s="73"/>
    </row>
    <row r="53" spans="1:8" s="72" customFormat="1" ht="31.5" customHeight="1">
      <c r="A53" s="73" t="s">
        <v>40</v>
      </c>
      <c r="B53" s="73"/>
      <c r="C53" s="73"/>
      <c r="D53" s="73"/>
      <c r="E53" s="73"/>
      <c r="F53" s="73"/>
      <c r="G53" s="73"/>
      <c r="H53" s="73"/>
    </row>
    <row r="54" spans="1:8" s="72" customFormat="1" ht="31.5" customHeight="1">
      <c r="A54" s="74" t="s">
        <v>41</v>
      </c>
      <c r="B54" s="74"/>
      <c r="C54" s="74"/>
      <c r="D54" s="74"/>
      <c r="E54" s="74"/>
      <c r="F54" s="74"/>
      <c r="G54" s="74"/>
      <c r="H54" s="74"/>
    </row>
    <row r="55" spans="1:8" s="72" customFormat="1" ht="54" customHeight="1">
      <c r="A55" s="74" t="s">
        <v>42</v>
      </c>
      <c r="B55" s="74"/>
      <c r="C55" s="74"/>
      <c r="D55" s="74"/>
      <c r="E55" s="74"/>
      <c r="F55" s="74"/>
      <c r="G55" s="74"/>
      <c r="H55" s="74"/>
    </row>
    <row r="56" spans="1:8" s="72" customFormat="1" ht="15.75" customHeight="1">
      <c r="A56" s="74" t="s">
        <v>43</v>
      </c>
      <c r="B56" s="74"/>
      <c r="C56" s="74"/>
      <c r="D56" s="74"/>
      <c r="E56" s="74"/>
      <c r="F56" s="74"/>
      <c r="G56" s="74"/>
      <c r="H56" s="74"/>
    </row>
    <row r="57" spans="1:8" s="72" customFormat="1" ht="27" customHeight="1">
      <c r="A57" s="74" t="s">
        <v>44</v>
      </c>
      <c r="B57" s="74"/>
      <c r="C57" s="74"/>
      <c r="D57" s="74"/>
      <c r="E57" s="74"/>
      <c r="F57" s="74"/>
      <c r="G57" s="74"/>
      <c r="H57" s="74"/>
    </row>
    <row r="58" spans="1:8" s="72" customFormat="1" ht="78.75" customHeight="1">
      <c r="A58" s="74" t="s">
        <v>45</v>
      </c>
      <c r="B58" s="74"/>
      <c r="C58" s="74"/>
      <c r="D58" s="74"/>
      <c r="E58" s="74"/>
      <c r="F58" s="74"/>
      <c r="G58" s="74"/>
      <c r="H58" s="74"/>
    </row>
    <row r="59" spans="1:8" s="72" customFormat="1" ht="31.5" customHeight="1">
      <c r="A59" s="74" t="s">
        <v>46</v>
      </c>
      <c r="B59" s="74"/>
      <c r="C59" s="74"/>
      <c r="D59" s="74"/>
      <c r="E59" s="74"/>
      <c r="F59" s="74"/>
      <c r="G59" s="74"/>
      <c r="H59" s="74"/>
    </row>
    <row r="60" spans="1:8" s="72" customFormat="1" ht="31.5" customHeight="1">
      <c r="A60" s="74" t="s">
        <v>47</v>
      </c>
      <c r="B60" s="74"/>
      <c r="C60" s="74"/>
      <c r="D60" s="74"/>
      <c r="E60" s="74"/>
      <c r="F60" s="74"/>
      <c r="G60" s="74"/>
      <c r="H60" s="74"/>
    </row>
    <row r="61" spans="1:8" ht="13.5" thickBot="1">
      <c r="A61" s="66"/>
      <c r="B61" s="66"/>
      <c r="C61" s="66"/>
      <c r="D61" s="66"/>
      <c r="E61" s="66"/>
      <c r="F61" s="66"/>
      <c r="G61" s="66"/>
      <c r="H61" s="66"/>
    </row>
    <row r="62" spans="1:8" ht="38.25" customHeight="1">
      <c r="A62" s="75" t="s">
        <v>48</v>
      </c>
      <c r="B62" s="76"/>
      <c r="C62" s="76"/>
      <c r="D62" s="76"/>
      <c r="E62" s="76"/>
      <c r="F62" s="76"/>
      <c r="G62" s="76"/>
      <c r="H62" s="77"/>
    </row>
    <row r="63" spans="1:8" ht="25.5" customHeight="1">
      <c r="A63" s="78" t="s">
        <v>33</v>
      </c>
      <c r="B63" s="79"/>
      <c r="C63" s="79"/>
      <c r="D63" s="79"/>
      <c r="E63" s="79"/>
      <c r="F63" s="79"/>
      <c r="G63" s="68"/>
      <c r="H63" s="69"/>
    </row>
    <row r="64" spans="1:8" ht="25.5" customHeight="1" thickBot="1">
      <c r="A64" s="80" t="s">
        <v>34</v>
      </c>
      <c r="B64" s="81"/>
      <c r="C64" s="81"/>
      <c r="D64" s="81"/>
      <c r="E64" s="81"/>
      <c r="F64" s="81"/>
      <c r="G64" s="70"/>
      <c r="H64" s="71"/>
    </row>
  </sheetData>
  <mergeCells count="12">
    <mergeCell ref="A60:H60"/>
    <mergeCell ref="A62:H62"/>
    <mergeCell ref="A63:F63"/>
    <mergeCell ref="A64:F64"/>
    <mergeCell ref="A56:H56"/>
    <mergeCell ref="A57:H57"/>
    <mergeCell ref="A58:H58"/>
    <mergeCell ref="A59:H59"/>
    <mergeCell ref="A52:H52"/>
    <mergeCell ref="A53:H53"/>
    <mergeCell ref="A54:H54"/>
    <mergeCell ref="A55:H55"/>
  </mergeCells>
  <printOptions/>
  <pageMargins left="0.77" right="0.75" top="1" bottom="1" header="0.5" footer="0.5"/>
  <pageSetup horizontalDpi="600" verticalDpi="600" orientation="portrait" scale="80" r:id="rId2"/>
  <headerFooter alignWithMargins="0">
    <oddFooter>&amp;CPage &amp;P&amp;RCAO Fiscal Note-FINAL.xls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Melani Pedroza</cp:lastModifiedBy>
  <cp:lastPrinted>2004-03-02T22:00:07Z</cp:lastPrinted>
  <dcterms:created xsi:type="dcterms:W3CDTF">1999-06-02T23:29:55Z</dcterms:created>
  <dcterms:modified xsi:type="dcterms:W3CDTF">2004-03-04T18:13:51Z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397835956</vt:i4>
  </property>
  <property fmtid="{D5CDD505-2E9C-101B-9397-08002B2CF9AE}" pid="3" name="_EmailSubject">
    <vt:lpwstr>Copy of CAO Fiscal Note.xls</vt:lpwstr>
  </property>
  <property fmtid="{D5CDD505-2E9C-101B-9397-08002B2CF9AE}" pid="4" name="_AuthorEmail">
    <vt:lpwstr>Hayley.Gamble@METROKC.GOV</vt:lpwstr>
  </property>
  <property fmtid="{D5CDD505-2E9C-101B-9397-08002B2CF9AE}" pid="5" name="_AuthorEmailDisplayName">
    <vt:lpwstr>Gamble, Hayley</vt:lpwstr>
  </property>
  <property fmtid="{D5CDD505-2E9C-101B-9397-08002B2CF9AE}" pid="6" name="_PreviousAdHocReviewCycleID">
    <vt:i4>498682624</vt:i4>
  </property>
  <property fmtid="{D5CDD505-2E9C-101B-9397-08002B2CF9AE}" pid="7" name="_ReviewingToolsShownOnce">
    <vt:lpwstr/>
  </property>
</Properties>
</file>