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Fiscal Note -Transmittal" sheetId="1" r:id="rId1"/>
  </sheets>
  <definedNames>
    <definedName name="_xlnm.Print_Area" localSheetId="0">'Fiscal Note -Transmittal'!$A$1:$N$77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<sst xmlns="http://schemas.openxmlformats.org/spreadsheetml/2006/main" count="66" uniqueCount="52">
  <si>
    <t>FISCAL NOTE</t>
  </si>
  <si>
    <t xml:space="preserve">Ordinance/Motion Title        </t>
  </si>
  <si>
    <t>Setember 2002 service change</t>
  </si>
  <si>
    <t>Agency/Agencies</t>
  </si>
  <si>
    <t>Affected</t>
  </si>
  <si>
    <t>Transit Division</t>
  </si>
  <si>
    <t>REVENUES IMPACT:</t>
  </si>
  <si>
    <t xml:space="preserve">Was revenue estimate included in current years budget? </t>
  </si>
  <si>
    <t>Yes.</t>
  </si>
  <si>
    <t>Assumptions used in estimating revenue impact include:</t>
  </si>
  <si>
    <t>The overall impacts to ridership of changes in service are included in the</t>
  </si>
  <si>
    <t xml:space="preserve">adopted 2002 financial plan.  </t>
  </si>
  <si>
    <t>Unlinked trips of the proposed changes total 21,924 for the 4 months of</t>
  </si>
  <si>
    <t>operation in 2002, 57,192 in 2002 and 2003.</t>
  </si>
  <si>
    <t xml:space="preserve"> </t>
  </si>
  <si>
    <t>EXPENDITURE IMPACT:</t>
  </si>
  <si>
    <t xml:space="preserve">Was expenditure anticipated in current years budget? </t>
  </si>
  <si>
    <t>Yes</t>
  </si>
  <si>
    <t>Assumptions used in estimating expenditure include:</t>
  </si>
  <si>
    <t xml:space="preserve">Assumes inflationary growth in 2002 cost per hour. </t>
  </si>
  <si>
    <t>The annual service hour impact of the proposed changes totals 4,766 hours.</t>
  </si>
  <si>
    <t>Assumes implementation of service in September, 2002 resulting in 4 months of</t>
  </si>
  <si>
    <t>operation.</t>
  </si>
  <si>
    <t>Ordinance/Motion No.</t>
  </si>
  <si>
    <t>Title:</t>
  </si>
  <si>
    <t>Affected Agency and/or Agencies: Transit Division</t>
  </si>
  <si>
    <t>Note Prepared by:</t>
  </si>
  <si>
    <t>Jill Krecklow</t>
  </si>
  <si>
    <t>Note Reviewed by:</t>
  </si>
  <si>
    <t>Impact of the above legislation on the fiscal affairs of King County is estimated to be:</t>
  </si>
  <si>
    <t>Revenue to:</t>
  </si>
  <si>
    <t>Fund Title</t>
  </si>
  <si>
    <t>Fund</t>
  </si>
  <si>
    <t>Revenue</t>
  </si>
  <si>
    <t>1st Year</t>
  </si>
  <si>
    <t>2nd Year</t>
  </si>
  <si>
    <t>3rd Year</t>
  </si>
  <si>
    <t>Code</t>
  </si>
  <si>
    <t>Source</t>
  </si>
  <si>
    <t>Public Transportation</t>
  </si>
  <si>
    <t>Bus Fares</t>
  </si>
  <si>
    <t>TOTAL</t>
  </si>
  <si>
    <t>Expenditures from:</t>
  </si>
  <si>
    <t>Cumulative Totals</t>
  </si>
  <si>
    <t>Department</t>
  </si>
  <si>
    <t>Public Transportation: Operating</t>
  </si>
  <si>
    <t>Transportation</t>
  </si>
  <si>
    <t>Expenditures by Categories</t>
  </si>
  <si>
    <t>Salaries &amp; Benefits</t>
  </si>
  <si>
    <t>Supplies and Services</t>
  </si>
  <si>
    <t>Capital Outlay</t>
  </si>
  <si>
    <t>Other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</si>
</sst>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$&quot;#,##0"/>
    <numFmt numFmtId="166" formatCode="#,##0.0"/>
    <numFmt numFmtId="167" formatCode="#,##0.000"/>
    <numFmt numFmtId="168" formatCode="#,##0.0000"/>
    <numFmt numFmtId="169" formatCode="0.0%"/>
    <numFmt numFmtId="170" formatCode="0.00000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</numFmts>
  <fonts count="9">
    <font>
      <sz val="7"/>
      <name val="Courier New"/>
      <family val="0"/>
    </font>
    <font>
      <b/>
      <sz val="7"/>
      <name val="Courier New"/>
      <family val="0"/>
    </font>
    <font>
      <i/>
      <sz val="7"/>
      <name val="Courier New"/>
      <family val="0"/>
    </font>
    <font>
      <b/>
      <i/>
      <sz val="7"/>
      <name val="Courier New"/>
      <family val="0"/>
    </font>
    <font>
      <sz val="10"/>
      <name val="Helv"/>
      <family val="0"/>
    </font>
    <font>
      <sz val="10"/>
      <name val="Arial"/>
      <family val="0"/>
    </font>
    <font>
      <b/>
      <sz val="12"/>
      <name val="Courier New"/>
      <family val="0"/>
    </font>
    <font>
      <sz val="12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5" xfId="0" applyFont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6" xfId="0" applyFont="1" applyBorder="1" applyAlignment="1">
      <alignment/>
    </xf>
    <xf numFmtId="38" fontId="8" fillId="0" borderId="18" xfId="0" applyNumberFormat="1" applyFont="1" applyBorder="1" applyAlignment="1">
      <alignment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38" fontId="8" fillId="0" borderId="21" xfId="0" applyNumberFormat="1" applyFont="1" applyBorder="1" applyAlignment="1">
      <alignment/>
    </xf>
    <xf numFmtId="38" fontId="8" fillId="0" borderId="9" xfId="0" applyNumberFormat="1" applyFont="1" applyBorder="1" applyAlignment="1">
      <alignment/>
    </xf>
    <xf numFmtId="175" fontId="8" fillId="0" borderId="6" xfId="15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2" xfId="0" applyFont="1" applyBorder="1" applyAlignment="1">
      <alignment/>
    </xf>
    <xf numFmtId="38" fontId="8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8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R124"/>
  <sheetViews>
    <sheetView tabSelected="1" workbookViewId="0" topLeftCell="A2">
      <selection activeCell="F13" sqref="F13"/>
    </sheetView>
  </sheetViews>
  <sheetFormatPr defaultColWidth="9.59765625" defaultRowHeight="9.75"/>
  <cols>
    <col min="8" max="8" width="6.3984375" style="0" customWidth="1"/>
    <col min="9" max="9" width="8" style="0" customWidth="1"/>
    <col min="10" max="10" width="16.19921875" style="0" customWidth="1"/>
    <col min="12" max="12" width="16.3984375" style="0" customWidth="1"/>
    <col min="13" max="13" width="5.19921875" style="0" customWidth="1"/>
    <col min="14" max="14" width="17" style="0" customWidth="1"/>
  </cols>
  <sheetData>
    <row r="6" spans="1:12" ht="16.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3.5">
      <c r="A9" s="3" t="s">
        <v>1</v>
      </c>
      <c r="B9" s="3"/>
      <c r="C9" s="3"/>
      <c r="D9" s="3"/>
      <c r="E9" s="3"/>
      <c r="F9" s="4" t="s">
        <v>2</v>
      </c>
      <c r="G9" s="4"/>
      <c r="H9" s="4"/>
      <c r="I9" s="4"/>
      <c r="J9" s="4"/>
      <c r="K9" s="4"/>
      <c r="L9" s="3"/>
    </row>
    <row r="10" spans="1:12" ht="13.5">
      <c r="A10" s="3" t="s">
        <v>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0" ht="13.5">
      <c r="A11" s="3" t="s">
        <v>4</v>
      </c>
      <c r="B11" s="3"/>
      <c r="C11" s="5" t="s">
        <v>5</v>
      </c>
      <c r="D11" s="5"/>
      <c r="E11" s="5"/>
      <c r="F11" s="5"/>
      <c r="G11" s="5"/>
      <c r="H11" s="3"/>
      <c r="I11" s="3"/>
      <c r="J11" s="3"/>
    </row>
    <row r="12" spans="1:12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6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3.5">
      <c r="A15" s="3" t="s">
        <v>7</v>
      </c>
      <c r="B15" s="3"/>
      <c r="C15" s="3"/>
      <c r="D15" s="3"/>
      <c r="E15" s="3"/>
      <c r="F15" s="3"/>
      <c r="G15" s="3"/>
      <c r="H15" s="3"/>
      <c r="I15" s="3"/>
      <c r="J15" s="3"/>
      <c r="K15" s="5" t="s">
        <v>8</v>
      </c>
      <c r="L15" s="3"/>
    </row>
    <row r="16" spans="1:12" ht="13.5">
      <c r="A16" s="3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3.5">
      <c r="A18" s="3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3.5">
      <c r="A19" s="3" t="s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3.5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3.5">
      <c r="A21" s="3" t="s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3.5">
      <c r="A22" s="3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3.5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6.5">
      <c r="A25" s="6" t="s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3.5">
      <c r="A27" s="3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5" t="s">
        <v>17</v>
      </c>
      <c r="L27" s="3"/>
    </row>
    <row r="28" spans="1:12" ht="13.5">
      <c r="A28" s="3" t="s">
        <v>18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3.5">
      <c r="A30" s="3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3.5">
      <c r="A31" s="3" t="s">
        <v>20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3.5">
      <c r="A32" s="3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3" t="s">
        <v>22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6.5">
      <c r="A37" s="1" t="s">
        <v>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4" ht="13.5">
      <c r="A40" s="7" t="s">
        <v>23</v>
      </c>
      <c r="B40" s="8"/>
      <c r="C40" s="8"/>
      <c r="D40" s="8"/>
      <c r="E40" s="9"/>
      <c r="F40" s="9"/>
      <c r="G40" s="9"/>
      <c r="H40" s="9"/>
      <c r="I40" s="9"/>
      <c r="J40" s="8"/>
      <c r="K40" s="8"/>
      <c r="L40" s="8"/>
      <c r="M40" s="10"/>
      <c r="N40" s="11"/>
    </row>
    <row r="41" spans="1:14" ht="13.5">
      <c r="A41" s="12" t="s">
        <v>24</v>
      </c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13"/>
      <c r="N41" s="14"/>
    </row>
    <row r="42" spans="1:14" ht="13.5">
      <c r="A42" s="12" t="s">
        <v>25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3"/>
      <c r="N42" s="14"/>
    </row>
    <row r="43" spans="1:14" ht="13.5">
      <c r="A43" s="12" t="s">
        <v>26</v>
      </c>
      <c r="B43" s="5"/>
      <c r="C43" s="5"/>
      <c r="D43" s="5" t="s">
        <v>27</v>
      </c>
      <c r="E43" s="5"/>
      <c r="F43" s="5"/>
      <c r="G43" s="5"/>
      <c r="H43" s="5"/>
      <c r="I43" s="5"/>
      <c r="J43" s="5"/>
      <c r="K43" s="5"/>
      <c r="L43" s="5"/>
      <c r="M43" s="13"/>
      <c r="N43" s="14"/>
    </row>
    <row r="44" spans="1:14" ht="14.25" thickBot="1">
      <c r="A44" s="15" t="s">
        <v>28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  <c r="N44" s="18"/>
    </row>
    <row r="45" spans="1:12" ht="13.5">
      <c r="A45" s="3"/>
      <c r="B45" s="3" t="s">
        <v>29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 thickBot="1">
      <c r="A47" s="3"/>
      <c r="B47" s="3" t="s">
        <v>30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44" ht="13.5">
      <c r="A48" s="19" t="s">
        <v>31</v>
      </c>
      <c r="B48" s="20"/>
      <c r="C48" s="20"/>
      <c r="D48" s="20"/>
      <c r="E48" s="21" t="s">
        <v>32</v>
      </c>
      <c r="F48" s="22"/>
      <c r="G48" s="22" t="s">
        <v>33</v>
      </c>
      <c r="H48" s="22"/>
      <c r="I48" s="23" t="s">
        <v>34</v>
      </c>
      <c r="J48" s="24"/>
      <c r="K48" s="23" t="s">
        <v>35</v>
      </c>
      <c r="L48" s="24"/>
      <c r="M48" s="20" t="s">
        <v>36</v>
      </c>
      <c r="N48" s="25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3.5">
      <c r="A49" s="12"/>
      <c r="B49" s="5"/>
      <c r="C49" s="5"/>
      <c r="D49" s="5"/>
      <c r="E49" s="26" t="s">
        <v>37</v>
      </c>
      <c r="F49" s="5"/>
      <c r="G49" s="5" t="s">
        <v>38</v>
      </c>
      <c r="H49" s="5"/>
      <c r="I49" s="27"/>
      <c r="J49" s="28"/>
      <c r="K49" s="27"/>
      <c r="L49" s="28"/>
      <c r="M49" s="5"/>
      <c r="N49" s="29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13.5">
      <c r="A50" s="12" t="s">
        <v>39</v>
      </c>
      <c r="B50" s="5"/>
      <c r="C50" s="5"/>
      <c r="D50" s="5"/>
      <c r="E50" s="26">
        <v>464</v>
      </c>
      <c r="F50" s="5" t="s">
        <v>40</v>
      </c>
      <c r="G50" s="5"/>
      <c r="H50" s="5"/>
      <c r="I50" s="27"/>
      <c r="J50" s="30">
        <v>17116.0668</v>
      </c>
      <c r="K50" s="27"/>
      <c r="L50" s="30">
        <v>84090.75839999995</v>
      </c>
      <c r="M50" s="5"/>
      <c r="N50" s="30">
        <v>168181.5167999999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13.5">
      <c r="A51" s="12"/>
      <c r="B51" s="5"/>
      <c r="C51" s="5"/>
      <c r="D51" s="5"/>
      <c r="E51" s="26"/>
      <c r="F51" s="5"/>
      <c r="G51" s="5"/>
      <c r="H51" s="5"/>
      <c r="I51" s="27"/>
      <c r="J51" s="28"/>
      <c r="K51" s="27"/>
      <c r="L51" s="28"/>
      <c r="M51" s="5"/>
      <c r="N51" s="29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13.5">
      <c r="A52" s="12"/>
      <c r="B52" s="5"/>
      <c r="C52" s="5"/>
      <c r="D52" s="5"/>
      <c r="E52" s="26"/>
      <c r="F52" s="5"/>
      <c r="G52" s="5"/>
      <c r="H52" s="5"/>
      <c r="I52" s="27"/>
      <c r="J52" s="28"/>
      <c r="K52" s="27"/>
      <c r="L52" s="28"/>
      <c r="M52" s="5"/>
      <c r="N52" s="29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13.5">
      <c r="A53" s="12"/>
      <c r="B53" s="5"/>
      <c r="C53" s="5"/>
      <c r="D53" s="5"/>
      <c r="E53" s="26"/>
      <c r="F53" s="5"/>
      <c r="G53" s="5"/>
      <c r="H53" s="5"/>
      <c r="I53" s="27"/>
      <c r="J53" s="28"/>
      <c r="K53" s="27"/>
      <c r="L53" s="28"/>
      <c r="M53" s="5"/>
      <c r="N53" s="29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13.5">
      <c r="A54" s="12"/>
      <c r="B54" s="5"/>
      <c r="C54" s="5"/>
      <c r="D54" s="5"/>
      <c r="E54" s="26"/>
      <c r="F54" s="5"/>
      <c r="G54" s="5"/>
      <c r="H54" s="5"/>
      <c r="I54" s="27"/>
      <c r="J54" s="28"/>
      <c r="K54" s="27"/>
      <c r="L54" s="28"/>
      <c r="M54" s="5"/>
      <c r="N54" s="29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13.5">
      <c r="A55" s="12"/>
      <c r="B55" s="5"/>
      <c r="C55" s="5"/>
      <c r="D55" s="5"/>
      <c r="E55" s="26"/>
      <c r="F55" s="5"/>
      <c r="G55" s="5"/>
      <c r="H55" s="5"/>
      <c r="I55" s="27"/>
      <c r="J55" s="28"/>
      <c r="K55" s="27"/>
      <c r="L55" s="28"/>
      <c r="M55" s="5"/>
      <c r="N55" s="29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14.25" thickBot="1">
      <c r="A56" s="31" t="s">
        <v>41</v>
      </c>
      <c r="B56" s="32"/>
      <c r="C56" s="32"/>
      <c r="D56" s="32"/>
      <c r="E56" s="33"/>
      <c r="F56" s="16"/>
      <c r="G56" s="16"/>
      <c r="H56" s="16"/>
      <c r="I56" s="34"/>
      <c r="J56" s="35">
        <f>+J50</f>
        <v>17116.0668</v>
      </c>
      <c r="K56" s="34"/>
      <c r="L56" s="35">
        <f>+L50</f>
        <v>84090.75839999995</v>
      </c>
      <c r="M56" s="16"/>
      <c r="N56" s="36">
        <f>+N50</f>
        <v>168181.5167999999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14.25" thickBot="1">
      <c r="A58" s="3"/>
      <c r="B58" s="3" t="s">
        <v>42</v>
      </c>
      <c r="C58" s="3"/>
      <c r="D58" s="3"/>
      <c r="E58" s="3"/>
      <c r="F58" s="3"/>
      <c r="G58" s="3"/>
      <c r="H58" s="3"/>
      <c r="I58" s="3"/>
      <c r="J58" s="3"/>
      <c r="K58" s="3" t="s">
        <v>43</v>
      </c>
      <c r="L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13.5">
      <c r="A59" s="19" t="s">
        <v>31</v>
      </c>
      <c r="B59" s="20"/>
      <c r="C59" s="20"/>
      <c r="D59" s="20"/>
      <c r="E59" s="21" t="s">
        <v>32</v>
      </c>
      <c r="F59" s="20" t="s">
        <v>44</v>
      </c>
      <c r="G59" s="20"/>
      <c r="H59" s="20"/>
      <c r="I59" s="23" t="s">
        <v>34</v>
      </c>
      <c r="J59" s="24"/>
      <c r="K59" s="23" t="s">
        <v>35</v>
      </c>
      <c r="L59" s="24"/>
      <c r="M59" s="20" t="s">
        <v>36</v>
      </c>
      <c r="N59" s="25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13.5">
      <c r="A60" s="12"/>
      <c r="B60" s="5"/>
      <c r="C60" s="5"/>
      <c r="D60" s="5"/>
      <c r="E60" s="26" t="s">
        <v>37</v>
      </c>
      <c r="F60" s="5"/>
      <c r="G60" s="5"/>
      <c r="H60" s="5"/>
      <c r="I60" s="27"/>
      <c r="J60" s="28"/>
      <c r="K60" s="27"/>
      <c r="L60" s="28"/>
      <c r="M60" s="5"/>
      <c r="N60" s="29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13.5">
      <c r="A61" s="12" t="s">
        <v>45</v>
      </c>
      <c r="B61" s="5"/>
      <c r="C61" s="5"/>
      <c r="D61" s="5"/>
      <c r="E61" s="26">
        <v>464</v>
      </c>
      <c r="F61" s="5" t="s">
        <v>46</v>
      </c>
      <c r="G61" s="5"/>
      <c r="H61" s="5"/>
      <c r="I61" s="27"/>
      <c r="J61" s="30">
        <v>42152.826750723005</v>
      </c>
      <c r="K61" s="27"/>
      <c r="L61" s="30">
        <v>189249.2908819393</v>
      </c>
      <c r="M61" s="5"/>
      <c r="N61" s="37">
        <v>336345.7550131556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13.5">
      <c r="A62" s="12"/>
      <c r="B62" s="5"/>
      <c r="C62" s="5"/>
      <c r="D62" s="5"/>
      <c r="E62" s="26"/>
      <c r="F62" s="5"/>
      <c r="G62" s="5"/>
      <c r="H62" s="5"/>
      <c r="I62" s="27"/>
      <c r="J62" s="28"/>
      <c r="K62" s="27"/>
      <c r="L62" s="28"/>
      <c r="M62" s="5"/>
      <c r="N62" s="29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13.5">
      <c r="A63" s="12"/>
      <c r="B63" s="5"/>
      <c r="C63" s="5"/>
      <c r="D63" s="5"/>
      <c r="E63" s="26"/>
      <c r="F63" s="5"/>
      <c r="G63" s="5"/>
      <c r="H63" s="5"/>
      <c r="I63" s="27"/>
      <c r="J63" s="28"/>
      <c r="K63" s="27"/>
      <c r="L63" s="28"/>
      <c r="M63" s="5"/>
      <c r="N63" s="29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ht="13.5">
      <c r="A64" s="12"/>
      <c r="B64" s="5"/>
      <c r="C64" s="5"/>
      <c r="D64" s="5"/>
      <c r="E64" s="26"/>
      <c r="F64" s="5"/>
      <c r="G64" s="5"/>
      <c r="H64" s="5"/>
      <c r="I64" s="27"/>
      <c r="J64" s="28"/>
      <c r="K64" s="27"/>
      <c r="L64" s="28"/>
      <c r="M64" s="5"/>
      <c r="N64" s="29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ht="13.5">
      <c r="A65" s="12"/>
      <c r="B65" s="5"/>
      <c r="C65" s="5"/>
      <c r="D65" s="5"/>
      <c r="E65" s="26"/>
      <c r="F65" s="5"/>
      <c r="G65" s="5"/>
      <c r="H65" s="5"/>
      <c r="I65" s="27"/>
      <c r="J65" s="28"/>
      <c r="K65" s="27"/>
      <c r="L65" s="28"/>
      <c r="M65" s="5"/>
      <c r="N65" s="29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13.5">
      <c r="A66" s="12"/>
      <c r="B66" s="5"/>
      <c r="C66" s="5"/>
      <c r="D66" s="5"/>
      <c r="E66" s="26"/>
      <c r="F66" s="5"/>
      <c r="G66" s="5"/>
      <c r="H66" s="5"/>
      <c r="I66" s="27"/>
      <c r="J66" s="28"/>
      <c r="K66" s="27"/>
      <c r="L66" s="28"/>
      <c r="M66" s="5"/>
      <c r="N66" s="29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14.25" thickBot="1">
      <c r="A67" s="31" t="s">
        <v>41</v>
      </c>
      <c r="B67" s="32"/>
      <c r="C67" s="32"/>
      <c r="D67" s="32"/>
      <c r="E67" s="33"/>
      <c r="F67" s="16"/>
      <c r="G67" s="16"/>
      <c r="H67" s="16"/>
      <c r="I67" s="34"/>
      <c r="J67" s="35">
        <f>SUM(J61:J66)</f>
        <v>42152.826750723005</v>
      </c>
      <c r="K67" s="34"/>
      <c r="L67" s="35">
        <f>SUM(L61:L66)</f>
        <v>189249.2908819393</v>
      </c>
      <c r="M67" s="16"/>
      <c r="N67" s="36">
        <f>SUM(N61:N66)</f>
        <v>336345.7550131556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14.25" thickBot="1">
      <c r="A69" s="3"/>
      <c r="B69" s="3" t="s">
        <v>47</v>
      </c>
      <c r="C69" s="3"/>
      <c r="D69" s="3"/>
      <c r="E69" s="3"/>
      <c r="F69" s="3"/>
      <c r="G69" s="3"/>
      <c r="H69" s="3"/>
      <c r="I69" s="3"/>
      <c r="J69" s="3"/>
      <c r="K69" s="3"/>
      <c r="L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ht="13.5">
      <c r="A70" s="19"/>
      <c r="B70" s="20"/>
      <c r="C70" s="20"/>
      <c r="D70" s="20"/>
      <c r="E70" s="38"/>
      <c r="F70" s="22"/>
      <c r="G70" s="22"/>
      <c r="H70" s="22"/>
      <c r="I70" s="23" t="s">
        <v>34</v>
      </c>
      <c r="J70" s="24"/>
      <c r="K70" s="23" t="s">
        <v>35</v>
      </c>
      <c r="L70" s="24"/>
      <c r="M70" s="20" t="s">
        <v>36</v>
      </c>
      <c r="N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ht="13.5">
      <c r="A71" s="12"/>
      <c r="B71" s="5"/>
      <c r="C71" s="5"/>
      <c r="D71" s="5"/>
      <c r="E71" s="39"/>
      <c r="F71" s="5"/>
      <c r="G71" s="5"/>
      <c r="H71" s="5"/>
      <c r="I71" s="27"/>
      <c r="J71" s="40"/>
      <c r="K71" s="27"/>
      <c r="L71" s="28"/>
      <c r="M71" s="5"/>
      <c r="N71" s="29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ht="13.5">
      <c r="A72" s="12" t="s">
        <v>48</v>
      </c>
      <c r="B72" s="5"/>
      <c r="C72" s="5"/>
      <c r="D72" s="5"/>
      <c r="E72" s="39"/>
      <c r="F72" s="5"/>
      <c r="G72" s="5"/>
      <c r="H72" s="5"/>
      <c r="I72" s="27"/>
      <c r="J72" s="41">
        <v>35493</v>
      </c>
      <c r="K72" s="5"/>
      <c r="L72" s="41">
        <v>159348</v>
      </c>
      <c r="M72" s="5"/>
      <c r="N72" s="37">
        <v>283203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ht="13.5">
      <c r="A73" s="12" t="s">
        <v>49</v>
      </c>
      <c r="B73" s="5"/>
      <c r="C73" s="5"/>
      <c r="D73" s="5"/>
      <c r="E73" s="39"/>
      <c r="F73" s="5"/>
      <c r="G73" s="5"/>
      <c r="H73" s="5"/>
      <c r="I73" s="27"/>
      <c r="J73" s="41">
        <v>6281</v>
      </c>
      <c r="K73" s="5"/>
      <c r="L73" s="41">
        <v>28198</v>
      </c>
      <c r="M73" s="5"/>
      <c r="N73" s="37">
        <v>50116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ht="13.5">
      <c r="A74" s="12" t="s">
        <v>50</v>
      </c>
      <c r="B74" s="5"/>
      <c r="C74" s="5"/>
      <c r="D74" s="5"/>
      <c r="E74" s="39"/>
      <c r="F74" s="5"/>
      <c r="G74" s="5"/>
      <c r="H74" s="5"/>
      <c r="I74" s="27"/>
      <c r="J74" s="42"/>
      <c r="K74" s="27"/>
      <c r="L74" s="42"/>
      <c r="M74" s="5"/>
      <c r="N74" s="37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ht="13.5">
      <c r="A75" s="12" t="s">
        <v>51</v>
      </c>
      <c r="B75" s="5"/>
      <c r="C75" s="5"/>
      <c r="D75" s="5"/>
      <c r="E75" s="39"/>
      <c r="F75" s="5"/>
      <c r="G75" s="5"/>
      <c r="H75" s="5"/>
      <c r="I75" s="27"/>
      <c r="J75" s="41">
        <v>378.8267507230048</v>
      </c>
      <c r="K75" s="5"/>
      <c r="L75" s="41">
        <v>1703.2908819392906</v>
      </c>
      <c r="M75" s="5"/>
      <c r="N75" s="37">
        <v>3026.7550131555763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ht="14.25" thickBot="1">
      <c r="A76" s="31" t="s">
        <v>41</v>
      </c>
      <c r="B76" s="32"/>
      <c r="C76" s="32"/>
      <c r="D76" s="32"/>
      <c r="E76" s="43"/>
      <c r="F76" s="16"/>
      <c r="G76" s="16"/>
      <c r="H76" s="16"/>
      <c r="I76" s="34"/>
      <c r="J76" s="35">
        <f>SUM(J72:J75)</f>
        <v>42152.826750723005</v>
      </c>
      <c r="K76" s="34"/>
      <c r="L76" s="35">
        <f>SUM(L72:L75)</f>
        <v>189249.2908819393</v>
      </c>
      <c r="M76" s="16"/>
      <c r="N76" s="36">
        <f>SUM(N72:N75)</f>
        <v>336345.7550131556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 t="s">
        <v>14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12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</sheetData>
  <printOptions/>
  <pageMargins left="0.33" right="0.17" top="0.75" bottom="0.63" header="0.5" footer="0.5"/>
  <pageSetup horizontalDpi="600" verticalDpi="600" orientation="portrait" scale="90" r:id="rId1"/>
  <rowBreaks count="1" manualBreakCount="1">
    <brk id="3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KrecklJ</dc:creator>
  <cp:keywords/>
  <dc:description/>
  <cp:lastModifiedBy>Network Manager</cp:lastModifiedBy>
  <dcterms:created xsi:type="dcterms:W3CDTF">2002-03-29T20:47:04Z</dcterms:created>
  <dcterms:modified xsi:type="dcterms:W3CDTF">2002-04-18T16:05:04Z</dcterms:modified>
  <cp:category/>
  <cp:version/>
  <cp:contentType/>
  <cp:contentStatus/>
</cp:coreProperties>
</file>