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9375" windowHeight="430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<sst xmlns="http://schemas.openxmlformats.org/spreadsheetml/2006/main" count="42" uniqueCount="37">
  <si>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</si>
  <si>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</si>
  <si>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</si>
  <si>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</si>
  <si>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</si>
  <si>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</si>
  <si>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</si>
  <si>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</si>
  <si>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</si>
  <si>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</si>
  <si>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</si>
  <si>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</si>
  <si>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</si>
  <si>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Date Prepared:</t>
  </si>
  <si>
    <t>Date Reviewed:</t>
  </si>
  <si>
    <t>Agency</t>
  </si>
  <si>
    <t xml:space="preserve">Expenditures by Categories </t>
  </si>
  <si>
    <t>Notes and Assumptions:</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</si>
  <si>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</si>
  <si>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</si>
  <si>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</si>
  <si>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</si>
  <si>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</si>
  <si>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</si>
  <si>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</si>
  <si>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2019-2020</t>
  </si>
  <si>
    <t>2021-2022</t>
  </si>
  <si>
    <t>2019-2020 FISCAL NOTE</t>
  </si>
  <si>
    <t>2023-2024</t>
  </si>
  <si>
    <t>King Couty Corrections Guild Arbitration Award Supplemental</t>
  </si>
  <si>
    <t>Adult and Juvenile Detention</t>
  </si>
  <si>
    <t>Andrew Bauck</t>
  </si>
  <si>
    <t>This supplemental ordinance provides DAJD with sufficient funds to implement retroactive pay increases required by the interest arbitration award for King County Corrections Guild (KCCG) members for work performed in 2017 and 2018. Although the award also covers 2019, the 2019-2020 Adopted Budget includes sufficient appropriation to cover KCCG salaries at their new level.</t>
  </si>
  <si>
    <t>DAJD</t>
  </si>
  <si>
    <t>Salary and Benefits</t>
  </si>
  <si>
    <t>Range fee reimbursement</t>
  </si>
  <si>
    <t>Kapena Pflum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</si>
</sst>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sz val="10.5"/>
      <name val="Arial"/>
      <family val="2"/>
    </font>
    <font>
      <b/>
      <sz val="11"/>
      <name val="Arial"/>
      <family val="2"/>
    </font>
    <font>
      <b/>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0" xfId="0" applyFont="1" applyBorder="1" applyAlignment="1">
      <alignment horizontal="centerContinuous"/>
    </xf>
    <xf numFmtId="0" fontId="4" fillId="0" borderId="11"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9"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0" borderId="16" xfId="0" applyFont="1" applyBorder="1" applyAlignment="1">
      <alignment horizontal="center" wrapText="1"/>
    </xf>
    <xf numFmtId="0" fontId="4" fillId="0" borderId="16" xfId="0" applyFont="1" applyBorder="1" applyAlignment="1" quotePrefix="1">
      <alignment horizontal="center" wrapText="1"/>
    </xf>
    <xf numFmtId="164" fontId="4" fillId="0" borderId="16" xfId="0" applyNumberFormat="1" applyFont="1" applyBorder="1" applyAlignment="1">
      <alignment horizontal="center" wrapText="1"/>
    </xf>
    <xf numFmtId="0" fontId="4" fillId="0" borderId="30"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3" fontId="4" fillId="0" borderId="31" xfId="0" applyNumberFormat="1" applyFont="1" applyBorder="1" applyAlignment="1">
      <alignment/>
    </xf>
    <xf numFmtId="3" fontId="4" fillId="0" borderId="31" xfId="0" applyNumberFormat="1" applyFont="1" applyBorder="1" applyAlignment="1">
      <alignment horizontal="right"/>
    </xf>
    <xf numFmtId="3" fontId="4" fillId="0" borderId="31" xfId="0" applyNumberFormat="1" applyFont="1" applyBorder="1" applyAlignment="1">
      <alignment wrapText="1"/>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2" xfId="0" applyFont="1" applyBorder="1" applyAlignment="1">
      <alignment/>
    </xf>
    <xf numFmtId="3" fontId="6" fillId="0" borderId="32" xfId="0" applyNumberFormat="1" applyFont="1" applyBorder="1" applyAlignment="1">
      <alignment/>
    </xf>
    <xf numFmtId="0" fontId="8" fillId="0" borderId="33" xfId="0" applyFont="1" applyBorder="1" applyAlignment="1">
      <alignment horizontal="left"/>
    </xf>
    <xf numFmtId="0" fontId="8" fillId="0" borderId="34" xfId="0" applyFont="1" applyBorder="1" applyAlignment="1">
      <alignment horizontal="left"/>
    </xf>
    <xf numFmtId="0" fontId="8" fillId="0" borderId="34" xfId="0" applyFont="1" applyBorder="1" applyAlignment="1">
      <alignment/>
    </xf>
    <xf numFmtId="0" fontId="8" fillId="0" borderId="0" xfId="0" applyFont="1" applyBorder="1" applyAlignment="1">
      <alignment/>
    </xf>
    <xf numFmtId="0" fontId="8" fillId="0" borderId="35" xfId="0" applyFont="1" applyBorder="1" applyAlignment="1">
      <alignment/>
    </xf>
    <xf numFmtId="0" fontId="9" fillId="0" borderId="0" xfId="0" applyFont="1" applyAlignment="1">
      <alignment horizontal="centerContinuous"/>
    </xf>
    <xf numFmtId="0" fontId="8" fillId="0" borderId="0" xfId="0" applyFont="1" applyAlignment="1">
      <alignment horizontal="centerContinuous"/>
    </xf>
    <xf numFmtId="0" fontId="10" fillId="0" borderId="0" xfId="0" applyFont="1" applyBorder="1" applyAlignment="1">
      <alignment/>
    </xf>
    <xf numFmtId="0" fontId="10" fillId="0" borderId="0" xfId="0" applyFont="1" applyAlignment="1">
      <alignment/>
    </xf>
    <xf numFmtId="0" fontId="8" fillId="0" borderId="18" xfId="0" applyFont="1" applyBorder="1" applyAlignment="1">
      <alignment/>
    </xf>
    <xf numFmtId="0" fontId="8" fillId="0" borderId="36" xfId="0" applyFont="1" applyBorder="1" applyAlignment="1">
      <alignment horizontal="center" wrapText="1"/>
    </xf>
    <xf numFmtId="0" fontId="8" fillId="0" borderId="37" xfId="0" applyFont="1" applyBorder="1" applyAlignment="1">
      <alignment horizontal="center" wrapText="1"/>
    </xf>
    <xf numFmtId="0" fontId="8" fillId="33" borderId="38" xfId="0" applyFont="1" applyFill="1" applyBorder="1" applyAlignment="1">
      <alignment horizontal="center" wrapText="1"/>
    </xf>
    <xf numFmtId="0" fontId="8" fillId="0" borderId="22" xfId="0" applyFont="1" applyBorder="1" applyAlignment="1">
      <alignment/>
    </xf>
    <xf numFmtId="3" fontId="10" fillId="0" borderId="30" xfId="0" applyNumberFormat="1" applyFont="1" applyBorder="1" applyAlignment="1">
      <alignment/>
    </xf>
    <xf numFmtId="3" fontId="10" fillId="0" borderId="39" xfId="0" applyNumberFormat="1" applyFont="1" applyBorder="1" applyAlignment="1">
      <alignment/>
    </xf>
    <xf numFmtId="0" fontId="8" fillId="0" borderId="36" xfId="0" applyFont="1" applyBorder="1" applyAlignment="1">
      <alignment horizontal="center"/>
    </xf>
    <xf numFmtId="0" fontId="8" fillId="0" borderId="38" xfId="0" applyFont="1" applyBorder="1" applyAlignment="1">
      <alignment horizontal="center" wrapText="1"/>
    </xf>
    <xf numFmtId="0" fontId="8" fillId="0" borderId="38" xfId="0" applyFont="1" applyBorder="1" applyAlignment="1">
      <alignment horizontal="center"/>
    </xf>
    <xf numFmtId="0" fontId="8" fillId="0" borderId="21" xfId="0" applyFont="1" applyBorder="1" applyAlignment="1">
      <alignment/>
    </xf>
    <xf numFmtId="14" fontId="4" fillId="0" borderId="0" xfId="0" applyNumberFormat="1" applyFont="1" applyBorder="1" applyAlignment="1">
      <alignment/>
    </xf>
    <xf numFmtId="14" fontId="4" fillId="0" borderId="13" xfId="0" applyNumberFormat="1" applyFont="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22">
      <selection activeCell="C7" sqref="C7"/>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27</v>
      </c>
      <c r="B1" s="2"/>
      <c r="C1" s="65"/>
      <c r="D1" s="65"/>
      <c r="E1" s="65"/>
      <c r="F1" s="2"/>
      <c r="G1" s="2"/>
      <c r="H1" s="1"/>
      <c r="I1" s="1"/>
    </row>
    <row r="2" spans="1:8" ht="14.25" thickBot="1">
      <c r="A2" s="25"/>
      <c r="B2" s="2"/>
      <c r="C2" s="2"/>
      <c r="D2" s="2"/>
      <c r="E2" s="2"/>
      <c r="F2" s="2"/>
      <c r="G2" s="2"/>
      <c r="H2" s="3"/>
    </row>
    <row r="3" spans="1:8" ht="18" customHeight="1" thickTop="1">
      <c r="A3" s="59" t="s">
        <v>11</v>
      </c>
      <c r="B3" s="4"/>
      <c r="C3" s="5"/>
      <c r="D3" s="5"/>
      <c r="E3" s="5"/>
      <c r="F3" s="5"/>
      <c r="G3" s="6"/>
      <c r="H3" s="3"/>
    </row>
    <row r="4" spans="1:7" ht="18" customHeight="1">
      <c r="A4" s="60" t="s">
        <v>0</v>
      </c>
      <c r="B4" s="7"/>
      <c r="C4" s="8" t="s">
        <v>29</v>
      </c>
      <c r="D4" s="8"/>
      <c r="E4" s="8"/>
      <c r="F4" s="8"/>
      <c r="G4" s="9"/>
    </row>
    <row r="5" spans="1:7" ht="18" customHeight="1">
      <c r="A5" s="61" t="s">
        <v>1</v>
      </c>
      <c r="B5" s="62"/>
      <c r="C5" s="10"/>
      <c r="D5" s="10" t="s">
        <v>30</v>
      </c>
      <c r="E5" s="10"/>
      <c r="F5" s="10"/>
      <c r="G5" s="11"/>
    </row>
    <row r="6" spans="1:7" ht="18" customHeight="1">
      <c r="A6" s="61" t="s">
        <v>2</v>
      </c>
      <c r="B6" s="10"/>
      <c r="C6" s="10"/>
      <c r="D6" s="10" t="s">
        <v>31</v>
      </c>
      <c r="E6" s="10"/>
      <c r="F6" s="10"/>
      <c r="G6" s="11"/>
    </row>
    <row r="7" spans="1:7" ht="18" customHeight="1">
      <c r="A7" s="61" t="s">
        <v>13</v>
      </c>
      <c r="B7" s="10"/>
      <c r="C7" s="10"/>
      <c r="D7" s="79">
        <v>43685</v>
      </c>
      <c r="E7" s="10"/>
      <c r="F7" s="10"/>
      <c r="G7" s="11"/>
    </row>
    <row r="8" spans="1:7" ht="18" customHeight="1">
      <c r="A8" s="61" t="s">
        <v>3</v>
      </c>
      <c r="B8" s="10"/>
      <c r="C8" s="10"/>
      <c r="D8" s="10" t="s">
        <v>36</v>
      </c>
      <c r="E8" s="10"/>
      <c r="F8" s="10"/>
      <c r="G8" s="11"/>
    </row>
    <row r="9" spans="1:7" ht="18" customHeight="1" thickBot="1">
      <c r="A9" s="63" t="s">
        <v>14</v>
      </c>
      <c r="B9" s="12"/>
      <c r="C9" s="12"/>
      <c r="D9" s="80">
        <v>43685</v>
      </c>
      <c r="E9" s="12"/>
      <c r="F9" s="12"/>
      <c r="G9" s="13"/>
    </row>
    <row r="10" spans="1:7" ht="18" customHeight="1" thickTop="1">
      <c r="A10" s="14"/>
      <c r="C10" s="14"/>
      <c r="D10" s="10"/>
      <c r="E10" s="10"/>
      <c r="F10" s="10"/>
      <c r="G10" s="10"/>
    </row>
    <row r="11" spans="1:7" ht="18" customHeight="1" thickBot="1">
      <c r="A11" s="66" t="s">
        <v>12</v>
      </c>
      <c r="C11" s="14"/>
      <c r="D11" s="14"/>
      <c r="E11" s="14"/>
      <c r="F11" s="14"/>
      <c r="G11" s="14"/>
    </row>
    <row r="12" spans="1:9" ht="18" customHeight="1">
      <c r="A12" s="81" t="s">
        <v>32</v>
      </c>
      <c r="B12" s="82"/>
      <c r="C12" s="82"/>
      <c r="D12" s="82"/>
      <c r="E12" s="82"/>
      <c r="F12" s="82"/>
      <c r="G12" s="83"/>
      <c r="I12" s="44"/>
    </row>
    <row r="13" spans="1:7" ht="45" customHeight="1" thickBot="1">
      <c r="A13" s="84"/>
      <c r="B13" s="85"/>
      <c r="C13" s="85"/>
      <c r="D13" s="85"/>
      <c r="E13" s="85"/>
      <c r="F13" s="85"/>
      <c r="G13" s="86"/>
    </row>
    <row r="14" spans="1:7" ht="18" customHeight="1">
      <c r="A14" s="56"/>
      <c r="B14" s="56"/>
      <c r="C14" s="56"/>
      <c r="D14" s="56"/>
      <c r="E14" s="56"/>
      <c r="F14" s="56"/>
      <c r="G14" s="56"/>
    </row>
    <row r="15" spans="1:7" ht="18" customHeight="1" thickBot="1">
      <c r="A15" s="67" t="s">
        <v>4</v>
      </c>
      <c r="B15" s="10"/>
      <c r="C15" s="14"/>
      <c r="D15" s="14"/>
      <c r="E15" s="14"/>
      <c r="F15" s="14"/>
      <c r="G15" s="14"/>
    </row>
    <row r="16" spans="1:9" ht="27">
      <c r="A16" s="68" t="s">
        <v>15</v>
      </c>
      <c r="B16" s="27"/>
      <c r="C16" s="69" t="s">
        <v>9</v>
      </c>
      <c r="D16" s="69" t="s">
        <v>10</v>
      </c>
      <c r="E16" s="69" t="s">
        <v>25</v>
      </c>
      <c r="F16" s="70" t="s">
        <v>26</v>
      </c>
      <c r="G16" s="71" t="s">
        <v>28</v>
      </c>
      <c r="I16" s="43"/>
    </row>
    <row r="17" spans="1:7" ht="18" customHeight="1">
      <c r="A17" s="28"/>
      <c r="B17" s="15"/>
      <c r="C17" s="46"/>
      <c r="D17" s="46"/>
      <c r="E17" s="16"/>
      <c r="F17" s="16"/>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2" t="s">
        <v>5</v>
      </c>
      <c r="C21" s="49"/>
      <c r="D21" s="49"/>
      <c r="E21" s="73">
        <f>SUM(E17:E20)</f>
        <v>0</v>
      </c>
      <c r="F21" s="73">
        <f>SUM(F17:F20)</f>
        <v>0</v>
      </c>
      <c r="G21" s="74">
        <f>SUM(G17:G20)</f>
        <v>0</v>
      </c>
    </row>
    <row r="22" spans="1:7" ht="18" customHeight="1">
      <c r="A22" s="14"/>
      <c r="B22" s="14"/>
      <c r="C22" s="50"/>
      <c r="D22" s="50"/>
      <c r="E22" s="18"/>
      <c r="F22" s="18"/>
      <c r="G22" s="18"/>
    </row>
    <row r="23" spans="1:7" ht="18" customHeight="1" thickBot="1">
      <c r="A23" s="66" t="s">
        <v>6</v>
      </c>
      <c r="B23" s="62"/>
      <c r="C23" s="51"/>
      <c r="D23" s="50"/>
      <c r="E23" s="14"/>
      <c r="F23" s="14"/>
      <c r="G23" s="14"/>
    </row>
    <row r="24" spans="1:7" ht="16.5" customHeight="1">
      <c r="A24" s="68" t="s">
        <v>15</v>
      </c>
      <c r="B24" s="27"/>
      <c r="C24" s="69" t="s">
        <v>9</v>
      </c>
      <c r="D24" s="75" t="s">
        <v>7</v>
      </c>
      <c r="E24" s="69" t="s">
        <v>25</v>
      </c>
      <c r="F24" s="69" t="str">
        <f>F16</f>
        <v>2021-2022</v>
      </c>
      <c r="G24" s="76" t="str">
        <f>G16</f>
        <v>2023-2024</v>
      </c>
    </row>
    <row r="25" spans="1:7" ht="18" customHeight="1">
      <c r="A25" s="28" t="s">
        <v>30</v>
      </c>
      <c r="B25" s="19"/>
      <c r="C25" s="46">
        <v>10</v>
      </c>
      <c r="D25" s="46" t="s">
        <v>33</v>
      </c>
      <c r="E25" s="42">
        <v>4800000</v>
      </c>
      <c r="F25" s="42"/>
      <c r="G25" s="54"/>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2" t="s">
        <v>8</v>
      </c>
      <c r="C29" s="49"/>
      <c r="D29" s="49"/>
      <c r="E29" s="73">
        <f>SUM(E25:E28)</f>
        <v>4800000</v>
      </c>
      <c r="F29" s="73">
        <f>SUM(F25:F28)</f>
        <v>0</v>
      </c>
      <c r="G29" s="74">
        <f>SUM(G25:G28)</f>
        <v>0</v>
      </c>
      <c r="H29" s="41"/>
    </row>
    <row r="30" spans="1:7" ht="18" customHeight="1">
      <c r="A30" s="14"/>
      <c r="B30" s="14"/>
      <c r="C30" s="14"/>
      <c r="D30" s="14"/>
      <c r="E30" s="18"/>
      <c r="F30" s="18"/>
      <c r="G30" s="18"/>
    </row>
    <row r="31" spans="1:7" ht="18" customHeight="1" thickBot="1">
      <c r="A31" s="66" t="s">
        <v>16</v>
      </c>
      <c r="B31" s="62"/>
      <c r="C31" s="10"/>
      <c r="D31" s="10"/>
      <c r="E31" s="14"/>
      <c r="F31" s="14"/>
      <c r="G31" s="14"/>
    </row>
    <row r="32" spans="1:9" ht="36" customHeight="1">
      <c r="A32" s="26"/>
      <c r="B32" s="27"/>
      <c r="C32" s="31"/>
      <c r="D32" s="32"/>
      <c r="E32" s="69" t="str">
        <f>E16</f>
        <v>2019-2020</v>
      </c>
      <c r="F32" s="75" t="str">
        <f>F16</f>
        <v>2021-2022</v>
      </c>
      <c r="G32" s="77" t="str">
        <f>G16</f>
        <v>2023-2024</v>
      </c>
      <c r="H32" s="22"/>
      <c r="I32" s="22"/>
    </row>
    <row r="33" spans="1:9" ht="18" customHeight="1">
      <c r="A33" s="28" t="s">
        <v>34</v>
      </c>
      <c r="B33" s="15"/>
      <c r="C33" s="20"/>
      <c r="D33" s="21"/>
      <c r="E33" s="16">
        <v>4700000</v>
      </c>
      <c r="F33" s="16"/>
      <c r="G33" s="52"/>
      <c r="H33" s="22"/>
      <c r="I33" s="22"/>
    </row>
    <row r="34" spans="1:9" ht="18" customHeight="1">
      <c r="A34" s="28" t="s">
        <v>35</v>
      </c>
      <c r="B34" s="15"/>
      <c r="C34" s="15"/>
      <c r="D34" s="19"/>
      <c r="E34" s="16">
        <v>100000</v>
      </c>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8" t="s">
        <v>8</v>
      </c>
      <c r="B38" s="30"/>
      <c r="C38" s="30"/>
      <c r="D38" s="33"/>
      <c r="E38" s="73">
        <f>SUM(E33:E37)</f>
        <v>4800000</v>
      </c>
      <c r="F38" s="73">
        <f>SUM(F33:F37)</f>
        <v>0</v>
      </c>
      <c r="G38" s="74">
        <f>SUM(G33:G37)</f>
        <v>0</v>
      </c>
      <c r="H38" s="24"/>
      <c r="I38" s="24"/>
    </row>
    <row r="39" spans="1:9" ht="18" customHeight="1">
      <c r="A39" s="66" t="s">
        <v>20</v>
      </c>
      <c r="B39" s="62"/>
      <c r="C39" s="62"/>
      <c r="D39" s="62"/>
      <c r="E39" s="55"/>
      <c r="F39" s="55"/>
      <c r="G39" s="55"/>
      <c r="H39" s="24"/>
      <c r="I39" s="24"/>
    </row>
    <row r="40" spans="1:9" ht="18" customHeight="1">
      <c r="A40" s="62" t="s">
        <v>17</v>
      </c>
      <c r="B40" s="62"/>
      <c r="C40" s="10"/>
      <c r="D40" s="10"/>
      <c r="E40" s="55"/>
      <c r="F40" s="55"/>
      <c r="G40" s="55"/>
      <c r="H40" s="24"/>
      <c r="I40" s="24"/>
    </row>
    <row r="41" spans="1:9" ht="18" customHeight="1">
      <c r="A41" s="10"/>
      <c r="B41" s="10"/>
      <c r="C41" s="10"/>
      <c r="D41" s="10"/>
      <c r="E41" s="55"/>
      <c r="F41" s="55"/>
      <c r="G41" s="55"/>
      <c r="H41" s="24"/>
      <c r="I41" s="24"/>
    </row>
    <row r="42" spans="1:9" ht="18" customHeight="1">
      <c r="A42" s="10"/>
      <c r="B42" s="10"/>
      <c r="C42" s="10"/>
      <c r="D42" s="10"/>
      <c r="E42" s="55"/>
      <c r="F42" s="55"/>
      <c r="G42" s="55"/>
      <c r="H42" s="24"/>
      <c r="I42" s="24"/>
    </row>
    <row r="43" spans="1:9" ht="18" customHeight="1">
      <c r="A43" s="10"/>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18</v>
      </c>
      <c r="B45" s="10"/>
      <c r="C45" s="10"/>
      <c r="D45" s="10"/>
      <c r="E45" s="55"/>
      <c r="F45" s="55"/>
      <c r="G45" s="55"/>
      <c r="H45" s="24"/>
      <c r="I45" s="24"/>
    </row>
    <row r="46" spans="1:9" ht="42" customHeight="1">
      <c r="A46" s="87" t="s">
        <v>19</v>
      </c>
      <c r="B46" s="88"/>
      <c r="C46" s="88"/>
      <c r="D46" s="88"/>
      <c r="E46" s="88"/>
      <c r="F46" s="88"/>
      <c r="G46" s="88"/>
      <c r="H46" s="24"/>
      <c r="I46" s="24"/>
    </row>
    <row r="47" spans="1:7" ht="13.5">
      <c r="A47" s="10" t="s">
        <v>21</v>
      </c>
      <c r="B47" s="10"/>
      <c r="C47" s="10"/>
      <c r="D47" s="10"/>
      <c r="E47" s="10"/>
      <c r="F47" s="10"/>
      <c r="G47" s="10"/>
    </row>
    <row r="48" spans="1:7" ht="28.5" customHeight="1">
      <c r="A48" s="89" t="s">
        <v>24</v>
      </c>
      <c r="B48" s="89"/>
      <c r="C48" s="89"/>
      <c r="D48" s="89"/>
      <c r="E48" s="89"/>
      <c r="F48" s="89"/>
      <c r="G48" s="89"/>
    </row>
    <row r="49" spans="1:9" ht="13.5">
      <c r="A49" s="10" t="s">
        <v>22</v>
      </c>
      <c r="B49" s="10"/>
      <c r="C49" s="10"/>
      <c r="D49" s="10"/>
      <c r="E49" s="10"/>
      <c r="F49" s="10"/>
      <c r="G49" s="10"/>
      <c r="H49" s="24"/>
      <c r="I49" s="45"/>
    </row>
    <row r="50" spans="1:7" ht="13.5">
      <c r="A50" s="10" t="s">
        <v>23</v>
      </c>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sheetProtection/>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2015-02-06T19:23:13Z</cp:lastPrinted>
  <dcterms:created xsi:type="dcterms:W3CDTF">1999-06-02T23:29:55Z</dcterms:created>
  <dcterms:modified xsi:type="dcterms:W3CDTF">2019-09-13T15:40:25Z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