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kc1-portal6.sharepoint.com/legislative_review/2019 Leg Tracker/1906-3874 DNRP/"/>
    </mc:Choice>
  </mc:AlternateContent>
  <bookViews>
    <workbookView xWindow="0" yWindow="0" windowWidth="28800" windowHeight="12300"/>
  </bookViews>
  <sheets>
    <sheet name="Capital Financial Plan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__w1" hidden="1">{"cxtransfer",#N/A,FALSE,"ReorgRevisted"}</definedName>
    <definedName name="___w2" hidden="1">{"cxtransfer",#N/A,FALSE,"ReorgRevisted"}</definedName>
    <definedName name="__w1" hidden="1">{"cxtransfer",#N/A,FALSE,"ReorgRevisted"}</definedName>
    <definedName name="__w2" hidden="1">{"cxtransfer",#N/A,FALSE,"ReorgRevisted"}</definedName>
    <definedName name="_00Salaries">#REF!</definedName>
    <definedName name="_01Salaries">#REF!</definedName>
    <definedName name="_02Salaries">#REF!</definedName>
    <definedName name="_03Salaries">'[1]Hourly Schedule'!$A$3:$K$102</definedName>
    <definedName name="_2005_IS_Budget_adjusted_by_Fiscal">#REF!</definedName>
    <definedName name="_99Salaries">#REF!</definedName>
    <definedName name="_w1" hidden="1">{"cxtransfer",#N/A,FALSE,"ReorgRevisted"}</definedName>
    <definedName name="_w2" hidden="1">{"cxtransfer",#N/A,FALSE,"ReorgRevisted"}</definedName>
    <definedName name="a" hidden="1">{"Dis",#N/A,FALSE,"ReorgRevisted"}</definedName>
    <definedName name="aa" hidden="1">{"NonWhole",#N/A,FALSE,"ReorgRevisted"}</definedName>
    <definedName name="aaaaaaaa" hidden="1">{"Dis",#N/A,FALSE,"ReorgRevisted"}</definedName>
    <definedName name="ab" hidden="1">{"cxtransfer",#N/A,FALSE,"ReorgRevisted"}</definedName>
    <definedName name="abcd" hidden="1">{"cxtransfer",#N/A,FALSE,"ReorgRevisted"}</definedName>
    <definedName name="abcde" hidden="1">{"cxtransfer",#N/A,FALSE,"ReorgRevisted"}</definedName>
    <definedName name="actual">#REF!</definedName>
    <definedName name="ActualFundBalance">#REF!</definedName>
    <definedName name="AdoptedFundBalance">#REF!</definedName>
    <definedName name="AgencyContact">'[2]TOC Forms'!$C$57</definedName>
    <definedName name="agingtot">'[3]original TA contracts'!#REF!</definedName>
    <definedName name="all_other_reduction">'[4]2001 Final Target Reductions'!#REF!</definedName>
    <definedName name="AllocBasisTable2009">'[5]DCHS 07Tables for 09 Allocation'!$E$2:$P$3,'[5]DCHS 07Tables for 09 Allocation'!$B$4:$P$33</definedName>
    <definedName name="Appro">#REF!</definedName>
    <definedName name="ApproUnitName">'[2]TOC Forms'!$C$59</definedName>
    <definedName name="April">#REF!,#REF!,#REF!,#REF!,#REF!,#REF!</definedName>
    <definedName name="ARMS08">#REF!</definedName>
    <definedName name="asfda" hidden="1">{"NonWhole",#N/A,FALSE,"ReorgRevisted"}</definedName>
    <definedName name="August">#REF!,#REF!,#REF!,#REF!,#REF!,#REF!</definedName>
    <definedName name="av" hidden="1">{"NonWhole",#N/A,FALSE,"ReorgRevisted"}</definedName>
    <definedName name="b" hidden="1">{"Dis",#N/A,FALSE,"ReorgRevisted"}</definedName>
    <definedName name="bt" hidden="1">{"Dis",#N/A,FALSE,"ReorgRevisted"}</definedName>
    <definedName name="BTT" hidden="1">{"NonWhole",#N/A,FALSE,"ReorgRevisted"}</definedName>
    <definedName name="Budget_Codes">'[6]Replacement Analysis'!$B$8:$B$15</definedName>
    <definedName name="Carryover">#REF!</definedName>
    <definedName name="Cell">#REF!</definedName>
    <definedName name="child" hidden="1">{"NonWhole",#N/A,FALSE,"ReorgRevisted"}</definedName>
    <definedName name="cj" hidden="1">{"Dis",#N/A,FALSE,"ReorgRevisted"}</definedName>
    <definedName name="cjp" hidden="1">{"cxtransfer",#N/A,FALSE,"ReorgRevisted"}</definedName>
    <definedName name="cjpf" hidden="1">{"Whole",#N/A,FALSE,"ReorgRevisted"}</definedName>
    <definedName name="cjpf1" hidden="1">{"Whole",#N/A,FALSE,"ReorgRevisted"}</definedName>
    <definedName name="COLA">#REF!</definedName>
    <definedName name="ContactPhone">'[2]TOC Forms'!$C$58</definedName>
    <definedName name="Core_Business_Code">'[7]DATA Tables'!$A$39:$A$48</definedName>
    <definedName name="criminal" hidden="1">{"NonWhole",#N/A,FALSE,"ReorgRevisted"}</definedName>
    <definedName name="CSD_ERP">#REF!</definedName>
    <definedName name="CSD_Reduction">'[4]2001 Final Target Reductions'!#REF!</definedName>
    <definedName name="CSD_Total">#REF!</definedName>
    <definedName name="CSOCON">'[8]2011 DCHS (0935) Alloc 4-13ver1'!$R$38</definedName>
    <definedName name="CSOSAL">'[8]2011 DCHS (0935) Alloc 4-13ver1'!$R$16</definedName>
    <definedName name="CSOTOT">'[8]2011 DCHS (0935) Alloc 4-13ver1'!$R$60</definedName>
    <definedName name="CXAgncy09">'[9]09 REQ Sum Corrected 6-24-08'!$D$7:$D$9,'[9]09 REQ Sum Corrected 6-24-08'!$D$13,'[9]09 REQ Sum Corrected 6-24-08'!$D$17:$D$20</definedName>
    <definedName name="cxs" hidden="1">{"Whole",#N/A,FALSE,"ReorgRevisted"}</definedName>
    <definedName name="d" hidden="1">{"NonWhole",#N/A,FALSE,"ReorgRevisted"}</definedName>
    <definedName name="_xlnm.Database">#REF!</definedName>
    <definedName name="DCHS08ARMS">#REF!</definedName>
    <definedName name="ddd.ext" hidden="1">{"NonWhole",#N/A,FALSE,"ReorgRevisted"}</definedName>
    <definedName name="DDD_ERP">#REF!</definedName>
    <definedName name="DDD_Total">#REF!</definedName>
    <definedName name="December">#REF!,#REF!,#REF!,#REF!,#REF!,#REF!,#REF!</definedName>
    <definedName name="Dept_Num_Code">'[7]DATA Tables'!$A$11:$A$26</definedName>
    <definedName name="Division_Code">'[7]DATA Tables'!$A$3:$A$7</definedName>
    <definedName name="DO_ERP">#REF!</definedName>
    <definedName name="DO_Total">#REF!</definedName>
    <definedName name="donya" hidden="1">{"Whole",#N/A,FALSE,"ReorgRevisted"}</definedName>
    <definedName name="drop_down">'[10]Replacement Analysis'!$B$8:$B$27</definedName>
    <definedName name="efg" hidden="1">{"cxtransfer",#N/A,FALSE,"ReorgRevisted"}</definedName>
    <definedName name="EstimatedFundBalance">#REF!</definedName>
    <definedName name="Expenditures">#REF!</definedName>
    <definedName name="FB_1363">'[8]2011 DCHS (0935) Alloc 4-13ver1'!$N$2</definedName>
    <definedName name="FB_1376">'[8]2011 DCHS (0935) Alloc 4-13ver1'!$Q$2</definedName>
    <definedName name="FB_6831">'[8]2011 DCHS (0935) Alloc 4-13ver1'!$J$2</definedName>
    <definedName name="FB_6832">'[8]2011 DCHS (0935) Alloc 4-13ver1'!$L$2</definedName>
    <definedName name="FB_6833">'[8]2011 DCHS (0935) Alloc 4-13ver1'!$O$1</definedName>
    <definedName name="February">#REF!,#REF!,#REF!,#REF!,#REF!,#REF!</definedName>
    <definedName name="Financial_Plan">#REF!</definedName>
    <definedName name="FinPlan" hidden="1">{"Whole",#N/A,FALSE,"ReorgRevisted"}</definedName>
    <definedName name="FirstQOO">#REF!</definedName>
    <definedName name="Footnote">#REF!</definedName>
    <definedName name="form" hidden="1">{"Dis",#N/A,FALSE,"ReorgRevisted"}</definedName>
    <definedName name="Form3BB" hidden="1">{"cxtransfer",#N/A,FALSE,"ReorgRevisted"}</definedName>
    <definedName name="form4a" hidden="1">{"Dis",#N/A,FALSE,"ReorgRevisted"}</definedName>
    <definedName name="Form5" hidden="1">{"cxtransfer",#N/A,FALSE,"ReorgRevisted"}</definedName>
    <definedName name="FourthQOO">#REF!</definedName>
    <definedName name="fr" hidden="1">{"NonWhole",#N/A,FALSE,"ReorgRevisted"}</definedName>
    <definedName name="Friday1">#REF!,#REF!,#REF!,#REF!,#REF!,#REF!,#REF!,#REF!,#REF!,#REF!,#REF!,#REF!,#REF!,#REF!,#REF!,#REF!,#REF!,#REF!,#REF!,#REF!,#REF!</definedName>
    <definedName name="Friday2">#REF!,#REF!,#REF!,#REF!,#REF!,#REF!,#REF!,#REF!,#REF!,#REF!,#REF!,#REF!,#REF!,#REF!,#REF!,#REF!,#REF!,#REF!,#REF!,#REF!</definedName>
    <definedName name="Friday3">#REF!,#REF!,#REF!,#REF!,#REF!,#REF!,#REF!,#REF!,#REF!,#REF!,#REF!,#REF!,#REF!,#REF!,#REF!,#REF!,#REF!,#REF!,#REF!,#REF!</definedName>
    <definedName name="FS" hidden="1">{"Dis",#N/A,FALSE,"ReorgRevisted"}</definedName>
    <definedName name="Fund_Dept">'[2]TOC Forms'!$C$56</definedName>
    <definedName name="Fund_Source_Code">'[7]DATA Tables'!$A$140:$A$150</definedName>
    <definedName name="gg" hidden="1">{"Dis",#N/A,FALSE,"ReorgRevisted"}</definedName>
    <definedName name="Goal_Code">'[7]DATA Tables'!$A$30:$A$35</definedName>
    <definedName name="GRNCON">'[8]2011 DCHS (0935) Alloc 4-13ver1'!$R$44</definedName>
    <definedName name="GRNSAL">'[8]2011 DCHS (0935) Alloc 4-13ver1'!$R$22</definedName>
    <definedName name="GRNTOT">'[8]2011 DCHS (0935) Alloc 4-13ver1'!$R$66</definedName>
    <definedName name="HOFMIDDCON">'[8]2011 DCHS (0935) Alloc 4-13ver1'!$R$47</definedName>
    <definedName name="HOFMIDDSAL">'[8]2011 DCHS (0935) Alloc 4-13ver1'!$R$25</definedName>
    <definedName name="HOFMIDDTOT">'[8]2011 DCHS (0935) Alloc 4-13ver1'!$R$69</definedName>
    <definedName name="housingtot">'[3]original TA contracts'!#REF!</definedName>
    <definedName name="human_service_reduction">'[4]2001 Final Target Reductions'!#REF!</definedName>
    <definedName name="iii" hidden="1">{"Dis",#N/A,FALSE,"ReorgRevisted"}</definedName>
    <definedName name="inn" hidden="1">{"NonWhole",#N/A,FALSE,"ReorgRevisted"}</definedName>
    <definedName name="January">#REF!,#REF!,#REF!,#REF!,#REF!,#REF!</definedName>
    <definedName name="JKBPons">#REF!</definedName>
    <definedName name="July">#REF!,#REF!,#REF!,#REF!,#REF!,#REF!</definedName>
    <definedName name="June">#REF!,#REF!,#REF!,#REF!,#REF!,#REF!</definedName>
    <definedName name="k" hidden="1">{"NonWhole",#N/A,FALSE,"ReorgRevisted"}</definedName>
    <definedName name="kk" hidden="1">{"cxtransfer",#N/A,FALSE,"ReorgRevisted"}</definedName>
    <definedName name="LSJ_reduction">'[4]2001 Final Target Reductions'!#REF!</definedName>
    <definedName name="mandatory_adds">'[4]2001 Final Target Reductions'!#REF!</definedName>
    <definedName name="March">#REF!,#REF!,#REF!,#REF!,#REF!,#REF!</definedName>
    <definedName name="May">#REF!,#REF!,#REF!,#REF!,#REF!,#REF!</definedName>
    <definedName name="mental" hidden="1">{"NonWhole",#N/A,FALSE,"ReorgRevisted"}</definedName>
    <definedName name="MHCADSD_ERP">#REF!</definedName>
    <definedName name="MHCADSD_Total">#REF!</definedName>
    <definedName name="MIDDCON">'[8]2011 DCHS (0935) Alloc 4-13ver1'!$R$34</definedName>
    <definedName name="MIDDSAL">'[8]2011 DCHS (0935) Alloc 4-13ver1'!$R$12</definedName>
    <definedName name="MIDDSCON">'[8]2011 DCHS (0935) Alloc 4-13'!$R$49</definedName>
    <definedName name="MIDDSSAL">'[8]2011 DCHS (0935) Alloc 4-13'!$R$26</definedName>
    <definedName name="MIDDSTOT">'[8]2011 DCHS (0935) Alloc 4-13'!$R$72</definedName>
    <definedName name="MIDDTOTBUD">'[8]2011 DCHS (0935) Alloc 4-13ver1'!$R$56</definedName>
    <definedName name="Monthly_Ind_Ins">58.01</definedName>
    <definedName name="Monthly_Medical">1142</definedName>
    <definedName name="November">#REF!,#REF!,#REF!,#REF!,#REF!,#REF!</definedName>
    <definedName name="NT191a">#REF!</definedName>
    <definedName name="NT191b">#REF!</definedName>
    <definedName name="NT192a">#REF!</definedName>
    <definedName name="NT192b">#REF!</definedName>
    <definedName name="NT193a">#REF!</definedName>
    <definedName name="NT193b">#REF!</definedName>
    <definedName name="NTXIX1a">#REF!</definedName>
    <definedName name="NTXIX1b">#REF!</definedName>
    <definedName name="NTXIX2a">#REF!</definedName>
    <definedName name="NTXIX2b">#REF!</definedName>
    <definedName name="NTXIX3a">#REF!</definedName>
    <definedName name="NTXIX3b">#REF!</definedName>
    <definedName name="ob" hidden="1">{"cxtransfer",#N/A,FALSE,"ReorgRevisted"}</definedName>
    <definedName name="October">#REF!,#REF!,#REF!,#REF!,#REF!,#REF!</definedName>
    <definedName name="OPD_ERP">#REF!</definedName>
    <definedName name="OPD_ERP_Direct">#REF!</definedName>
    <definedName name="OPD_Total">#REF!</definedName>
    <definedName name="OPDMIDDCON">'[8]2011 DCHS (0935) Alloc 4-13'!$R$48</definedName>
    <definedName name="OPDMIDDSAL">'[8]2011 DCHS (0935) Alloc 4-13'!$R$25</definedName>
    <definedName name="OPDMIDDTOT">'[8]2011 DCHS (0935) Alloc 4-13'!$R$71</definedName>
    <definedName name="Other">#REF!</definedName>
    <definedName name="outcomes">#REF!</definedName>
    <definedName name="overhead_reduction">'[4]2001 Final Target Reductions'!#REF!</definedName>
    <definedName name="p" hidden="1">{"Dis",#N/A,FALSE,"ReorgRevisted"}</definedName>
    <definedName name="PERS_Percent">0.0613</definedName>
    <definedName name="Program_Area_Code">'[7]DATA Tables'!$A$52:$A$136</definedName>
    <definedName name="Projected2FundBalance">#REF!</definedName>
    <definedName name="Projected3FundBalance">#REF!</definedName>
    <definedName name="ProjectedFundBalance">#REF!</definedName>
    <definedName name="ProposalTitle">#REF!</definedName>
    <definedName name="ProposedExpenditure">#REF!</definedName>
    <definedName name="ProposedRevenue">#REF!</definedName>
    <definedName name="PSQExp">#REF!</definedName>
    <definedName name="PSQFTEs">#REF!</definedName>
    <definedName name="PSQRev">#REF!</definedName>
    <definedName name="PSQTLTs">#REF!</definedName>
    <definedName name="qqq" hidden="1">{"Dis",#N/A,FALSE,"ReorgRevisted"}</definedName>
    <definedName name="qqqqq" hidden="1">{"Dis",#N/A,FALSE,"ReorgRevisted"}</definedName>
    <definedName name="Qry01_02_03Exp">#REF!</definedName>
    <definedName name="re" hidden="1">{"Dis",#N/A,FALSE,"ReorgRevisted"}</definedName>
    <definedName name="RefAdopted">#REF!</definedName>
    <definedName name="RefAppro">#REF!</definedName>
    <definedName name="Reference">[11]Appro_Sections!$B$7:$N$137</definedName>
    <definedName name="References">#REF!</definedName>
    <definedName name="RefFTEs">#REF!</definedName>
    <definedName name="RefFundExp">#REF!</definedName>
    <definedName name="RefFundRev">#REF!</definedName>
    <definedName name="rename" hidden="1">{"NonWhole",#N/A,FALSE,"ReorgRevisted"}</definedName>
    <definedName name="Revenue_Percent_Exemption">'[4]2001 Final Target Reductions'!#REF!</definedName>
    <definedName name="Revenues">#REF!</definedName>
    <definedName name="rod" hidden="1">{"NonWhole",#N/A,FALSE,"ReorgRevisted"}</definedName>
    <definedName name="sad" hidden="1">{"NonWhole",#N/A,FALSE,"ReorgRevisted"}</definedName>
    <definedName name="sdd" hidden="1">{"NonWhole",#N/A,FALSE,"ReorgRevisted"}</definedName>
    <definedName name="SecondQOO">#REF!</definedName>
    <definedName name="September">#REF!,#REF!,#REF!,#REF!,#REF!,#REF!</definedName>
    <definedName name="Service_Code">'[7]DATA Tables'!$A$154:$A$158</definedName>
    <definedName name="sick.sick" hidden="1">{"Whole",#N/A,FALSE,"ReorgRevisted"}</definedName>
    <definedName name="sod" hidden="1">{"NonWhole",#N/A,FALSE,"ReorgRevisted"}</definedName>
    <definedName name="Sort_Area">#REF!</definedName>
    <definedName name="SSI_Excess">0.0145</definedName>
    <definedName name="SSI_Max">102000</definedName>
    <definedName name="SSI_Percent">0.062</definedName>
    <definedName name="Staff_Months">#REF!</definedName>
    <definedName name="steps" hidden="1">{"cxtransfer",#N/A,FALSE,"ReorgRevisted"}</definedName>
    <definedName name="Supplemental">#REF!</definedName>
    <definedName name="T191a">#REF!</definedName>
    <definedName name="T191b">#REF!</definedName>
    <definedName name="T192a">#REF!</definedName>
    <definedName name="T192b">#REF!</definedName>
    <definedName name="T193a">#REF!</definedName>
    <definedName name="T193b">#REF!</definedName>
    <definedName name="Table">#REF!</definedName>
    <definedName name="test">'[12]DATA Tables'!$A$37:$A$46</definedName>
    <definedName name="Text1">#REF!,#REF!,#REF!,#REF!,#REF!,#REF!,#REF!,#REF!,#REF!,#REF!,#REF!,#REF!</definedName>
    <definedName name="Text2">#REF!,#REF!,#REF!,#REF!,#REF!,#REF!,#REF!,#REF!,#REF!,#REF!,#REF!,#REF!</definedName>
    <definedName name="Text3">#REF!,#REF!,#REF!,#REF!,#REF!,#REF!,#REF!,#REF!,#REF!,#REF!</definedName>
    <definedName name="Text4">#REF!,#REF!,#REF!,#REF!,#REF!,#REF!,#REF!,#REF!,#REF!,#REF!,#REF!,#REF!,#REF!,#REF!</definedName>
    <definedName name="ThirdQOO">#REF!</definedName>
    <definedName name="Total_PSQ">'[4]2001 Final Target Reductions'!#REF!</definedName>
    <definedName name="TotalAPPN">'[8]2011 DCHS (0935) Alloc 4-13ver1'!$E$103</definedName>
    <definedName name="TotalREQ">'[8]2011 DCHS (0935) Alloc 4-13ver1'!$R$2</definedName>
    <definedName name="TXIX1a">#REF!</definedName>
    <definedName name="TXIX1b">#REF!</definedName>
    <definedName name="TXIX2a">#REF!</definedName>
    <definedName name="TXIX2b">#REF!</definedName>
    <definedName name="TXIX3a">#REF!</definedName>
    <definedName name="TXIX3b">#REF!</definedName>
    <definedName name="usertable">#REF!</definedName>
    <definedName name="v" hidden="1">{"cxtransfer",#N/A,FALSE,"ReorgRevisted"}</definedName>
    <definedName name="w" hidden="1">{"Dis",#N/A,FALSE,"ReorgRevisted"}</definedName>
    <definedName name="wa" hidden="1">{"Dis",#N/A,FALSE,"ReorgRevisted"}</definedName>
    <definedName name="waa" hidden="1">{"Dis",#N/A,FALSE,"ReorgRevisted"}</definedName>
    <definedName name="Wednesday1">#REF!,#REF!,#REF!,#REF!,#REF!,#REF!,#REF!,#REF!,#REF!,#REF!,#REF!,#REF!,#REF!,#REF!,#REF!,#REF!,#REF!,#REF!,#REF!,#REF!,#REF!,#REF!,#REF!,#REF!,#REF!,#REF!,#REF!,#REF!,#REF!,#REF!,#REF!,#REF!,#REF!,#REF!,#REF!,#REF!,#REF! #REF!</definedName>
    <definedName name="Wednesday2">#REF!,#REF!,#REF!,#REF!,#REF!,#REF!,#REF!,#REF!,#REF!,#REF!,#REF!,#REF!,#REF!,#REF!,#REF!,#REF!,#REF!,#REF!,#REF!,#REF!,#REF!</definedName>
    <definedName name="wrn.CX." hidden="1">{"cxtransfer",#N/A,FALSE,"ReorgRevisted"}</definedName>
    <definedName name="wrn.NonWholeReport." hidden="1">{"NonWhole",#N/A,FALSE,"ReorgRevisted"}</definedName>
    <definedName name="wrn.RprtDis." hidden="1">{"Dis",#N/A,FALSE,"ReorgRevisted"}</definedName>
    <definedName name="wrn.WholeReport." hidden="1">{"Whole",#N/A,FALSE,"ReorgRevisted"}</definedName>
    <definedName name="ws" hidden="1">{"Dis",#N/A,FALSE,"ReorgRevisted"}</definedName>
    <definedName name="x" hidden="1">{"cxtransfer",#N/A,FALSE,"ReorgRevisted"}</definedName>
    <definedName name="xls" hidden="1">{"cxtransfer",#N/A,FALSE,"ReorgRevisted"}</definedName>
    <definedName name="xxx" hidden="1">{"Dis",#N/A,FALSE,"ReorgRevisted"}</definedName>
    <definedName name="y" hidden="1">{"cxtransfer",#N/A,FALSE,"ReorgRevisted"}</definedName>
    <definedName name="year">#REF!</definedName>
    <definedName name="yes" hidden="1">{"Dis",#N/A,FALSE,"ReorgRevisted"}</definedName>
    <definedName name="yr">#REF!</definedName>
    <definedName name="za" hidden="1">{"cxtransfer",#N/A,FALSE,"ReorgRevisted"}</definedName>
    <definedName name="zz" hidden="1">{"Dis",#N/A,FALSE,"ReorgRevisted"}</definedName>
    <definedName name="zzz" hidden="1">{"cxtransfer",#N/A,FALSE,"ReorgRevisted"}</definedName>
  </definedNames>
  <calcPr calcId="152511"/>
</workbook>
</file>

<file path=xl/calcChain.xml><?xml version="1.0" encoding="utf-8"?>
<calcChain xmlns="http://schemas.openxmlformats.org/spreadsheetml/2006/main">
  <c r="F17" i="1" l="1"/>
  <c r="H36" i="1" l="1"/>
  <c r="G37" i="1"/>
  <c r="G36" i="1"/>
  <c r="H51" i="1" l="1"/>
  <c r="G51" i="1"/>
  <c r="F51" i="1"/>
  <c r="H41" i="1"/>
  <c r="G41" i="1"/>
  <c r="F36" i="1"/>
  <c r="F41" i="1" s="1"/>
  <c r="H34" i="1"/>
  <c r="G34" i="1"/>
  <c r="F34" i="1"/>
  <c r="D34" i="1" l="1"/>
  <c r="D41" i="1"/>
  <c r="D51" i="1"/>
  <c r="D14" i="1"/>
  <c r="D22" i="1"/>
  <c r="F12" i="1"/>
  <c r="J12" i="1" s="1"/>
  <c r="F11" i="1"/>
  <c r="J11" i="1" s="1"/>
  <c r="F10" i="1"/>
  <c r="J10" i="1" s="1"/>
  <c r="F8" i="1"/>
  <c r="J8" i="1" s="1"/>
  <c r="F7" i="1"/>
  <c r="F19" i="1"/>
  <c r="J19" i="1" s="1"/>
  <c r="F18" i="1"/>
  <c r="J18" i="1" s="1"/>
  <c r="J50" i="1"/>
  <c r="J49" i="1"/>
  <c r="J47" i="1"/>
  <c r="J44" i="1"/>
  <c r="J43" i="1"/>
  <c r="J40" i="1"/>
  <c r="J39" i="1"/>
  <c r="J38" i="1"/>
  <c r="J37" i="1"/>
  <c r="J36" i="1"/>
  <c r="J30" i="1"/>
  <c r="J31" i="1"/>
  <c r="J32" i="1"/>
  <c r="J33" i="1"/>
  <c r="J28" i="1"/>
  <c r="J20" i="1"/>
  <c r="E41" i="1"/>
  <c r="C41" i="1"/>
  <c r="J13" i="1"/>
  <c r="E51" i="1"/>
  <c r="J51" i="1" s="1"/>
  <c r="C51" i="1"/>
  <c r="E34" i="1"/>
  <c r="C34" i="1"/>
  <c r="H14" i="1"/>
  <c r="H16" i="1" s="1"/>
  <c r="H22" i="1" s="1"/>
  <c r="G14" i="1"/>
  <c r="G16" i="1" s="1"/>
  <c r="G22" i="1" s="1"/>
  <c r="E14" i="1"/>
  <c r="E16" i="1" s="1"/>
  <c r="E22" i="1" s="1"/>
  <c r="F21" i="1"/>
  <c r="J21" i="1" s="1"/>
  <c r="F16" i="1" l="1"/>
  <c r="J16" i="1" s="1"/>
  <c r="J34" i="1"/>
  <c r="F14" i="1"/>
  <c r="J14" i="1" s="1"/>
  <c r="D45" i="1"/>
  <c r="C45" i="1"/>
  <c r="F22" i="1"/>
  <c r="J22" i="1" s="1"/>
  <c r="J41" i="1"/>
  <c r="D54" i="1"/>
  <c r="C54" i="1" l="1"/>
  <c r="E26" i="1"/>
  <c r="D52" i="1"/>
  <c r="E45" i="1" l="1"/>
  <c r="E52" i="1" s="1"/>
  <c r="F26" i="1"/>
  <c r="E54" i="1" l="1"/>
  <c r="F45" i="1"/>
  <c r="J26" i="1"/>
  <c r="F52" i="1" l="1"/>
  <c r="F54" i="1"/>
  <c r="J54" i="1" s="1"/>
  <c r="J45" i="1"/>
  <c r="G26" i="1"/>
  <c r="G45" i="1" s="1"/>
  <c r="G54" i="1" l="1"/>
  <c r="H26" i="1"/>
  <c r="H45" i="1" s="1"/>
  <c r="G52" i="1"/>
  <c r="H54" i="1" l="1"/>
  <c r="H52" i="1"/>
</calcChain>
</file>

<file path=xl/comments1.xml><?xml version="1.0" encoding="utf-8"?>
<comments xmlns="http://schemas.openxmlformats.org/spreadsheetml/2006/main">
  <authors>
    <author>Rubardt, Aaron</author>
    <author>Andrews, Jillian</author>
  </authors>
  <commentList>
    <comment ref="B7" authorId="0" shapeId="0">
      <text>
        <r>
          <rPr>
            <sz val="9"/>
            <color indexed="81"/>
            <rFont val="Tahoma"/>
            <family val="2"/>
          </rPr>
          <t xml:space="preserve">Fund balance can  be considered a revenue for budgeting purposes, however it is a not a revenue in the spending plan.  It is just fund balance that gets drawn down as expenditures occur.
</t>
        </r>
      </text>
    </comment>
    <comment ref="B35" authorId="1" shapeId="0">
      <text>
        <r>
          <rPr>
            <sz val="9"/>
            <color indexed="81"/>
            <rFont val="Tahoma"/>
            <family val="2"/>
          </rPr>
          <t xml:space="preserve"> Project/program order must be the same as in the appropriation section of the plan.
</t>
        </r>
      </text>
    </comment>
  </commentList>
</comments>
</file>

<file path=xl/sharedStrings.xml><?xml version="1.0" encoding="utf-8"?>
<sst xmlns="http://schemas.openxmlformats.org/spreadsheetml/2006/main" count="79" uniqueCount="65">
  <si>
    <t>HIDDEN COLUMNS 
PSB Variance Analysis</t>
  </si>
  <si>
    <t>Capital Improvement Program (CIP) Budget</t>
  </si>
  <si>
    <t>Budget to Actual Variance</t>
  </si>
  <si>
    <t>2019-2020 Estimated Revenue and Expenditures as a % of 2019-2020 Total Budget</t>
  </si>
  <si>
    <r>
      <t>Capital Budget Revenue Sources</t>
    </r>
    <r>
      <rPr>
        <b/>
        <sz val="11"/>
        <rFont val="Calibri"/>
        <family val="2"/>
        <scheme val="minor"/>
      </rPr>
      <t>:</t>
    </r>
  </si>
  <si>
    <t>Revenue Backing from Fund Balance</t>
  </si>
  <si>
    <t>Total Capital Revenue</t>
  </si>
  <si>
    <r>
      <t>Capital Appropriation</t>
    </r>
    <r>
      <rPr>
        <u/>
        <sz val="11"/>
        <rFont val="Calibri"/>
        <family val="2"/>
        <scheme val="minor"/>
      </rPr>
      <t>:</t>
    </r>
  </si>
  <si>
    <t>Dissappropriations (positive)</t>
  </si>
  <si>
    <t>Total Capital Appropriation</t>
  </si>
  <si>
    <t>CIP Fund Financial Position</t>
  </si>
  <si>
    <t>2019-2020 Biennial to Date Actuals as a % of 2019-2020 Estimated</t>
  </si>
  <si>
    <t>Beginning Fund Balance</t>
  </si>
  <si>
    <t>Capital Funding Sources</t>
  </si>
  <si>
    <t>Capital Expenditures</t>
  </si>
  <si>
    <t>Total Capital Expenditures</t>
  </si>
  <si>
    <t>Ending Fund Balance</t>
  </si>
  <si>
    <t>Reserves</t>
  </si>
  <si>
    <t>Total Reserves</t>
  </si>
  <si>
    <t>Ending Undesignated Fund Balance</t>
  </si>
  <si>
    <t>Financial Plan Notes</t>
  </si>
  <si>
    <t>CIP Budget Notes:</t>
  </si>
  <si>
    <t xml:space="preserve"> </t>
  </si>
  <si>
    <t>Interest Income</t>
  </si>
  <si>
    <t>Conservation Futures Levy Current</t>
  </si>
  <si>
    <t>Acquisitions and Relocations - Bond</t>
  </si>
  <si>
    <t>Debt Service Payments</t>
  </si>
  <si>
    <r>
      <rPr>
        <vertAlign val="superscript"/>
        <sz val="12"/>
        <rFont val="Calibri"/>
        <family val="2"/>
        <scheme val="minor"/>
      </rPr>
      <t>1</t>
    </r>
    <r>
      <rPr>
        <sz val="12"/>
        <rFont val="Calibri"/>
        <family val="2"/>
        <scheme val="minor"/>
      </rPr>
      <t xml:space="preserve">  2017-2018 Carryover column reflects the inception to date budget balances at the end of the 2017-2018 biennium.</t>
    </r>
  </si>
  <si>
    <r>
      <rPr>
        <vertAlign val="superscript"/>
        <sz val="12"/>
        <rFont val="Calibri"/>
        <family val="2"/>
        <scheme val="minor"/>
      </rPr>
      <t xml:space="preserve">4 </t>
    </r>
    <r>
      <rPr>
        <sz val="12"/>
        <rFont val="Calibri"/>
        <family val="2"/>
        <scheme val="minor"/>
      </rPr>
      <t xml:space="preserve"> 2017-2018 Actuals reflects actual revenues and expenditures using EBS report GL_010.  The beginning and fund balance are consistent with the fund balance reported by FBOD.</t>
    </r>
  </si>
  <si>
    <r>
      <t>Other Fund Transactions</t>
    </r>
    <r>
      <rPr>
        <u/>
        <vertAlign val="superscript"/>
        <sz val="11"/>
        <rFont val="Calibri"/>
        <family val="2"/>
        <scheme val="minor"/>
      </rPr>
      <t>9</t>
    </r>
  </si>
  <si>
    <r>
      <rPr>
        <vertAlign val="superscript"/>
        <sz val="12"/>
        <rFont val="Calibri"/>
        <family val="2"/>
        <scheme val="minor"/>
      </rPr>
      <t>9</t>
    </r>
    <r>
      <rPr>
        <sz val="12"/>
        <rFont val="Calibri"/>
        <family val="2"/>
        <scheme val="minor"/>
      </rPr>
      <t xml:space="preserve">  Other fund transactions include accounting adjustments to balance to budgetary fund balance.</t>
    </r>
  </si>
  <si>
    <r>
      <t>Fund Balance designated to current projects</t>
    </r>
    <r>
      <rPr>
        <b/>
        <vertAlign val="superscript"/>
        <sz val="11"/>
        <rFont val="Calibri"/>
        <family val="2"/>
        <scheme val="minor"/>
      </rPr>
      <t>10</t>
    </r>
  </si>
  <si>
    <r>
      <t>Cash Flow Reserve(s)</t>
    </r>
    <r>
      <rPr>
        <vertAlign val="superscript"/>
        <sz val="11"/>
        <rFont val="Calibri"/>
        <family val="2"/>
        <scheme val="minor"/>
      </rPr>
      <t>11</t>
    </r>
  </si>
  <si>
    <r>
      <rPr>
        <vertAlign val="superscript"/>
        <sz val="12"/>
        <rFont val="Calibri"/>
        <family val="2"/>
        <scheme val="minor"/>
      </rPr>
      <t xml:space="preserve">11 </t>
    </r>
    <r>
      <rPr>
        <sz val="12"/>
        <rFont val="Calibri"/>
        <family val="2"/>
        <scheme val="minor"/>
      </rPr>
      <t>Cash flow reserve due to revenue fluctuations and debt service assumptions.</t>
    </r>
  </si>
  <si>
    <r>
      <t>Other Revenue</t>
    </r>
    <r>
      <rPr>
        <vertAlign val="superscript"/>
        <sz val="11"/>
        <rFont val="Calibri"/>
        <family val="2"/>
        <scheme val="minor"/>
      </rPr>
      <t>12</t>
    </r>
  </si>
  <si>
    <r>
      <t>Bond Proceeds</t>
    </r>
    <r>
      <rPr>
        <vertAlign val="superscript"/>
        <sz val="11"/>
        <rFont val="Calibri"/>
        <family val="2"/>
        <scheme val="minor"/>
      </rPr>
      <t>13</t>
    </r>
  </si>
  <si>
    <r>
      <t>Residual Funds From Debt Service Fund</t>
    </r>
    <r>
      <rPr>
        <vertAlign val="superscript"/>
        <sz val="11"/>
        <rFont val="Calibri"/>
        <family val="2"/>
        <scheme val="minor"/>
      </rPr>
      <t>14</t>
    </r>
  </si>
  <si>
    <r>
      <rPr>
        <vertAlign val="superscript"/>
        <sz val="12"/>
        <rFont val="Calibri"/>
        <family val="2"/>
        <scheme val="minor"/>
      </rPr>
      <t xml:space="preserve">12 </t>
    </r>
    <r>
      <rPr>
        <sz val="12"/>
        <rFont val="Calibri"/>
        <family val="2"/>
        <scheme val="minor"/>
      </rPr>
      <t>Includes: Sale of Tax Title Property, and Private Timber Harvest Tax.</t>
    </r>
  </si>
  <si>
    <r>
      <rPr>
        <vertAlign val="superscript"/>
        <sz val="12"/>
        <rFont val="Calibri"/>
        <family val="2"/>
        <scheme val="minor"/>
      </rPr>
      <t>7</t>
    </r>
    <r>
      <rPr>
        <sz val="12"/>
        <rFont val="Calibri"/>
        <family val="2"/>
        <scheme val="minor"/>
      </rPr>
      <t xml:space="preserve">  2019-2020 Estimated reflects updated revenue and expenditure estimates as of 06/05/2019. </t>
    </r>
  </si>
  <si>
    <r>
      <rPr>
        <vertAlign val="superscript"/>
        <sz val="12"/>
        <rFont val="Calibri"/>
        <family val="2"/>
        <scheme val="minor"/>
      </rPr>
      <t>8</t>
    </r>
    <r>
      <rPr>
        <sz val="12"/>
        <rFont val="Calibri"/>
        <family val="2"/>
        <scheme val="minor"/>
      </rPr>
      <t xml:space="preserve">  Outyear revenue and spending estimates are based on current revenue estimates and project spending plans. Spending Plan assumes ongoing Parks Levy matching funds for annual tax revenues only. </t>
    </r>
  </si>
  <si>
    <r>
      <rPr>
        <vertAlign val="superscript"/>
        <sz val="12"/>
        <rFont val="Calibri"/>
        <family val="2"/>
        <scheme val="minor"/>
      </rPr>
      <t>6</t>
    </r>
    <r>
      <rPr>
        <sz val="12"/>
        <rFont val="Calibri"/>
        <family val="2"/>
        <scheme val="minor"/>
      </rPr>
      <t xml:space="preserve">  2019-2020 Biennial To Date Actuals reflects actual revenue and expenditures using EBS report GL_010 as of 06/05/2019.</t>
    </r>
  </si>
  <si>
    <r>
      <t>Conservation Futures Levy Current</t>
    </r>
    <r>
      <rPr>
        <vertAlign val="superscript"/>
        <sz val="11"/>
        <rFont val="Calibri"/>
        <family val="2"/>
        <scheme val="minor"/>
      </rPr>
      <t>7</t>
    </r>
  </si>
  <si>
    <t>Acquisitions and Relocations - Levy</t>
  </si>
  <si>
    <t>2019-2020       Total (Balance + Budget)</t>
  </si>
  <si>
    <t>CONSERVATION FUTURES LEVY FUND / 000003151</t>
  </si>
  <si>
    <r>
      <t>2017-2018 Carryforward
(YE ITD Balance)</t>
    </r>
    <r>
      <rPr>
        <b/>
        <vertAlign val="superscript"/>
        <sz val="11"/>
        <rFont val="Calibri"/>
        <family val="2"/>
        <scheme val="minor"/>
      </rPr>
      <t>1</t>
    </r>
  </si>
  <si>
    <r>
      <t>2019-2020           Budget (including adopted &amp; proposed supplementals)</t>
    </r>
    <r>
      <rPr>
        <b/>
        <vertAlign val="superscript"/>
        <sz val="11"/>
        <rFont val="Calibri"/>
        <family val="2"/>
        <scheme val="minor"/>
      </rPr>
      <t>2</t>
    </r>
  </si>
  <si>
    <r>
      <t>2021-2022 Projected</t>
    </r>
    <r>
      <rPr>
        <b/>
        <vertAlign val="superscript"/>
        <sz val="11"/>
        <rFont val="Calibri"/>
        <family val="2"/>
        <scheme val="minor"/>
      </rPr>
      <t>3</t>
    </r>
  </si>
  <si>
    <r>
      <t>2023-2024 
Projected</t>
    </r>
    <r>
      <rPr>
        <b/>
        <vertAlign val="superscript"/>
        <sz val="11"/>
        <rFont val="Calibri"/>
        <family val="2"/>
        <scheme val="minor"/>
      </rPr>
      <t>3</t>
    </r>
  </si>
  <si>
    <r>
      <t>2017-2018  Actuals</t>
    </r>
    <r>
      <rPr>
        <b/>
        <vertAlign val="superscript"/>
        <sz val="11"/>
        <rFont val="Calibri"/>
        <family val="2"/>
        <scheme val="minor"/>
      </rPr>
      <t>4</t>
    </r>
  </si>
  <si>
    <r>
      <t>2019-2020 
Estimated at Budget Development</t>
    </r>
    <r>
      <rPr>
        <b/>
        <vertAlign val="superscript"/>
        <sz val="11"/>
        <rFont val="Calibri"/>
        <family val="2"/>
        <scheme val="minor"/>
      </rPr>
      <t>5</t>
    </r>
  </si>
  <si>
    <r>
      <t>2019-2020           Biennial to Date Actuals</t>
    </r>
    <r>
      <rPr>
        <b/>
        <vertAlign val="superscript"/>
        <sz val="11"/>
        <rFont val="Calibri"/>
        <family val="2"/>
        <scheme val="minor"/>
      </rPr>
      <t>6</t>
    </r>
  </si>
  <si>
    <r>
      <t>2019-2020 Estimated</t>
    </r>
    <r>
      <rPr>
        <b/>
        <vertAlign val="superscript"/>
        <sz val="11"/>
        <rFont val="Calibri"/>
        <family val="2"/>
        <scheme val="minor"/>
      </rPr>
      <t>7</t>
    </r>
  </si>
  <si>
    <r>
      <t>2021-2022 Projected</t>
    </r>
    <r>
      <rPr>
        <b/>
        <vertAlign val="superscript"/>
        <sz val="11"/>
        <rFont val="Calibri"/>
        <family val="2"/>
        <scheme val="minor"/>
      </rPr>
      <t>8</t>
    </r>
  </si>
  <si>
    <r>
      <t>2023-2024 Projected</t>
    </r>
    <r>
      <rPr>
        <b/>
        <vertAlign val="superscript"/>
        <sz val="11"/>
        <rFont val="Calibri"/>
        <family val="2"/>
        <scheme val="minor"/>
      </rPr>
      <t>8</t>
    </r>
  </si>
  <si>
    <t>2019-2020 Financial Plan - 2020 CFT Bond Standalone</t>
  </si>
  <si>
    <r>
      <rPr>
        <vertAlign val="superscript"/>
        <sz val="12"/>
        <rFont val="Calibri"/>
        <family val="2"/>
        <scheme val="minor"/>
      </rPr>
      <t xml:space="preserve">10  </t>
    </r>
    <r>
      <rPr>
        <sz val="12"/>
        <rFont val="Calibri"/>
        <family val="2"/>
        <scheme val="minor"/>
      </rPr>
      <t xml:space="preserve">Fund balance designated to current projects is for projects that are already appropriated.  </t>
    </r>
  </si>
  <si>
    <r>
      <t>Debt Service Payments</t>
    </r>
    <r>
      <rPr>
        <vertAlign val="superscript"/>
        <sz val="11"/>
        <rFont val="Calibri"/>
        <family val="2"/>
        <scheme val="minor"/>
      </rPr>
      <t>13</t>
    </r>
  </si>
  <si>
    <r>
      <rPr>
        <vertAlign val="superscript"/>
        <sz val="12"/>
        <rFont val="Calibri"/>
        <family val="2"/>
        <scheme val="minor"/>
      </rPr>
      <t xml:space="preserve">15 </t>
    </r>
    <r>
      <rPr>
        <sz val="12"/>
        <rFont val="Calibri"/>
        <family val="2"/>
        <scheme val="minor"/>
      </rPr>
      <t>This plan was updated by Veronica Doherty on 06/10/2019.</t>
    </r>
  </si>
  <si>
    <r>
      <rPr>
        <vertAlign val="superscript"/>
        <sz val="12"/>
        <rFont val="Calibri"/>
        <family val="2"/>
        <scheme val="minor"/>
      </rPr>
      <t xml:space="preserve">5 </t>
    </r>
    <r>
      <rPr>
        <sz val="12"/>
        <rFont val="Calibri"/>
        <family val="2"/>
        <scheme val="minor"/>
      </rPr>
      <t xml:space="preserve"> 2019-2020 Estimated At Budget Development reflects projected revenue and expenditure estimated per adopted budget ordinance #18835.</t>
    </r>
  </si>
  <si>
    <r>
      <rPr>
        <vertAlign val="superscript"/>
        <sz val="12"/>
        <rFont val="Calibri"/>
        <family val="2"/>
        <scheme val="minor"/>
      </rPr>
      <t xml:space="preserve">13 </t>
    </r>
    <r>
      <rPr>
        <sz val="12"/>
        <rFont val="Calibri"/>
        <family val="2"/>
        <scheme val="minor"/>
      </rPr>
      <t>Bond proceeds assumes zero Parks Levy matching funds after 2019. Bonds will be issued on a reimbursable basis  - projected at 2020 $8M, 2021 $20M, 2022 $7M, 2023 $10M, 2024 $10M. Debt service assumption: 30 year - 4.1%.</t>
    </r>
  </si>
  <si>
    <r>
      <rPr>
        <vertAlign val="superscript"/>
        <sz val="12"/>
        <rFont val="Calibri"/>
        <family val="2"/>
        <scheme val="minor"/>
      </rPr>
      <t>14</t>
    </r>
    <r>
      <rPr>
        <sz val="12"/>
        <rFont val="Calibri"/>
        <family val="2"/>
        <scheme val="minor"/>
      </rPr>
      <t xml:space="preserve"> Residual conservation futures funds from the dissolution of the central debt service Fund 8401 - one time occurrence.</t>
    </r>
  </si>
  <si>
    <t>Projected Shortfall</t>
  </si>
  <si>
    <r>
      <rPr>
        <vertAlign val="superscript"/>
        <sz val="12"/>
        <rFont val="Calibri"/>
        <family val="2"/>
        <scheme val="minor"/>
      </rPr>
      <t xml:space="preserve">2 </t>
    </r>
    <r>
      <rPr>
        <sz val="12"/>
        <rFont val="Calibri"/>
        <family val="2"/>
        <scheme val="minor"/>
      </rPr>
      <t xml:space="preserve"> 2019-2020 Budget is aligned with 2019-2020 adopted biennial budget ordinance #18835. Includes total Conservation Futures Tax revenues and related debt service payments (Pre-2019 budgeted in Fund 8401). The budget does not assume additional investment from the pending new 2020-2025 Parks Levy.</t>
    </r>
  </si>
  <si>
    <r>
      <rPr>
        <vertAlign val="superscript"/>
        <sz val="12"/>
        <rFont val="Calibri"/>
        <family val="2"/>
        <scheme val="minor"/>
      </rPr>
      <t>3</t>
    </r>
    <r>
      <rPr>
        <sz val="12"/>
        <rFont val="Calibri"/>
        <family val="2"/>
        <scheme val="minor"/>
      </rPr>
      <t xml:space="preserve">  Outyear budget estimates are consistent with adopted budget ordinance #18835 for outyears. Includes total Conservation Futures Tax revenues and related debt service payments (Pre-2019 budgeted in Fund 8401). The budget does not assume additional investment from the pending new 2020-2025 Parks Levy.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</si>
</sst>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_);_(@_)"/>
    <numFmt numFmtId="165" formatCode="_(&quot;$&quot;* #,##0_);_(&quot;$&quot;* \(#,##0\);_(&quot;$&quot;* &quot;-&quot;??_);_(@_)"/>
    <numFmt numFmtId="166" formatCode="_(&quot;$&quot;* #,##0.0_);_(&quot;$&quot;* \(#,##0.0\);_(&quot;$&quot;* &quot;-&quot;??_);_(@_)"/>
    <numFmt numFmtId="167" formatCode="_(&quot;$&quot;* #,##0.0_);_(&quot;$&quot;* \(#,##0.0\);_(&quot;$&quot;* &quot;-&quot;?_);_(@_)"/>
    <numFmt numFmtId="168" formatCode="00000"/>
    <numFmt numFmtId="169" formatCode="mm/dd/yy"/>
    <numFmt numFmtId="170" formatCode="00\-000\-000\-0"/>
    <numFmt numFmtId="171" formatCode="000000000"/>
    <numFmt numFmtId="172" formatCode="0000"/>
    <numFmt numFmtId="173" formatCode="[&lt;=9999999]000\-0000;[&gt;9999999]\(000\)\ 000\-0000;General"/>
    <numFmt numFmtId="174" formatCode="000000"/>
    <numFmt numFmtId="175" formatCode="000"/>
    <numFmt numFmtId="176" formatCode="&quot;$&quot;* #,##0.00_);[Red]&quot;$&quot;* \(#,##0.00\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u/>
      <sz val="10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Helvetic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Tahoma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theme="1"/>
      <name val="Calibri"/>
      <family val="2"/>
    </font>
    <font>
      <sz val="10"/>
      <name val="Courier"/>
      <family val="3"/>
    </font>
    <font>
      <sz val="10"/>
      <color indexed="8"/>
      <name val="Arial"/>
      <family val="2"/>
    </font>
    <font>
      <sz val="10"/>
      <name val="Verdana"/>
      <family val="2"/>
    </font>
    <font>
      <sz val="11"/>
      <color rgb="FF000000"/>
      <name val="Calibri"/>
      <family val="2"/>
      <scheme val="minor"/>
    </font>
    <font>
      <sz val="12"/>
      <name val="Times New Roman"/>
      <family val="1"/>
    </font>
    <font>
      <b/>
      <sz val="11"/>
      <color indexed="63"/>
      <name val="Calibri"/>
      <family val="2"/>
    </font>
    <font>
      <sz val="10"/>
      <name val="Helv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color indexed="81"/>
      <name val="Tahoma"/>
      <family val="2"/>
    </font>
    <font>
      <vertAlign val="superscript"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name val="Calibri"/>
      <family val="2"/>
      <scheme val="minor"/>
    </font>
    <font>
      <u/>
      <vertAlign val="superscript"/>
      <sz val="11"/>
      <name val="Calibri"/>
      <family val="2"/>
      <scheme val="minor"/>
    </font>
    <font>
      <b/>
      <vertAlign val="superscript"/>
      <sz val="1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theme="0"/>
      </patternFill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22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5" borderId="0" applyNumberFormat="0" applyBorder="0" applyAlignment="0" applyProtection="0"/>
    <xf numFmtId="0" fontId="15" fillId="10" borderId="0" applyNumberFormat="0" applyBorder="0" applyAlignment="0" applyProtection="0"/>
    <xf numFmtId="0" fontId="15" fillId="10" borderId="0" applyNumberFormat="0" applyBorder="0" applyAlignment="0" applyProtection="0"/>
    <xf numFmtId="0" fontId="15" fillId="13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6" borderId="0" applyNumberFormat="0" applyBorder="0" applyAlignment="0" applyProtection="0"/>
    <xf numFmtId="0" fontId="16" fillId="17" borderId="0" applyNumberFormat="0" applyBorder="0" applyAlignment="0" applyProtection="0"/>
    <xf numFmtId="0" fontId="16" fillId="17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3" fillId="21" borderId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168" fontId="17" fillId="0" borderId="5">
      <alignment horizontal="center"/>
    </xf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9" fillId="26" borderId="19" applyNumberFormat="0" applyAlignment="0" applyProtection="0"/>
    <xf numFmtId="0" fontId="19" fillId="26" borderId="19" applyNumberFormat="0" applyAlignment="0" applyProtection="0"/>
    <xf numFmtId="0" fontId="20" fillId="27" borderId="20" applyNumberFormat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9" fontId="4" fillId="0" borderId="0">
      <alignment horizontal="center"/>
      <protection locked="0"/>
    </xf>
    <xf numFmtId="0" fontId="24" fillId="0" borderId="0" applyNumberFormat="0" applyFill="0" applyBorder="0" applyAlignment="0" applyProtection="0"/>
    <xf numFmtId="170" fontId="4" fillId="0" borderId="0">
      <alignment horizontal="center"/>
      <protection locked="0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171" fontId="17" fillId="0" borderId="5">
      <alignment horizontal="center"/>
    </xf>
    <xf numFmtId="0" fontId="4" fillId="0" borderId="0">
      <alignment horizontal="center"/>
    </xf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0" borderId="21" applyNumberFormat="0" applyFill="0" applyAlignment="0" applyProtection="0"/>
    <xf numFmtId="0" fontId="26" fillId="0" borderId="21" applyNumberFormat="0" applyFill="0" applyAlignment="0" applyProtection="0"/>
    <xf numFmtId="0" fontId="27" fillId="0" borderId="22" applyNumberFormat="0" applyFill="0" applyAlignment="0" applyProtection="0"/>
    <xf numFmtId="0" fontId="27" fillId="0" borderId="22" applyNumberFormat="0" applyFill="0" applyAlignment="0" applyProtection="0"/>
    <xf numFmtId="0" fontId="28" fillId="0" borderId="23" applyNumberFormat="0" applyFill="0" applyAlignment="0" applyProtection="0"/>
    <xf numFmtId="0" fontId="28" fillId="0" borderId="23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30" fillId="12" borderId="19" applyNumberFormat="0" applyAlignment="0" applyProtection="0"/>
    <xf numFmtId="0" fontId="30" fillId="12" borderId="19" applyNumberFormat="0" applyAlignment="0" applyProtection="0"/>
    <xf numFmtId="0" fontId="31" fillId="0" borderId="24" applyNumberFormat="0" applyFill="0" applyAlignment="0" applyProtection="0"/>
    <xf numFmtId="0" fontId="31" fillId="0" borderId="24" applyNumberFormat="0" applyFill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1" fillId="0" borderId="0"/>
    <xf numFmtId="0" fontId="35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3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34" fillId="0" borderId="0"/>
    <xf numFmtId="0" fontId="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172" fontId="34" fillId="0" borderId="0"/>
    <xf numFmtId="0" fontId="1" fillId="0" borderId="0"/>
    <xf numFmtId="0" fontId="3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36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37" fillId="0" borderId="0"/>
    <xf numFmtId="0" fontId="37" fillId="0" borderId="0"/>
    <xf numFmtId="0" fontId="4" fillId="0" borderId="0"/>
    <xf numFmtId="0" fontId="4" fillId="0" borderId="0"/>
    <xf numFmtId="0" fontId="4" fillId="29" borderId="25" applyNumberFormat="0" applyFont="0" applyAlignment="0" applyProtection="0"/>
    <xf numFmtId="0" fontId="1" fillId="2" borderId="1" applyNumberFormat="0" applyFont="0" applyAlignment="0" applyProtection="0"/>
    <xf numFmtId="0" fontId="4" fillId="29" borderId="25" applyNumberFormat="0" applyFont="0" applyAlignment="0" applyProtection="0"/>
    <xf numFmtId="0" fontId="1" fillId="2" borderId="1" applyNumberFormat="0" applyFont="0" applyAlignment="0" applyProtection="0"/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172" fontId="17" fillId="0" borderId="5">
      <alignment horizontal="center"/>
    </xf>
    <xf numFmtId="0" fontId="39" fillId="26" borderId="26" applyNumberFormat="0" applyAlignment="0" applyProtection="0"/>
    <xf numFmtId="0" fontId="39" fillId="26" borderId="26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40" fillId="0" borderId="0" applyFont="0" applyFill="0" applyBorder="0" applyAlignment="0" applyProtection="0"/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174" fontId="17" fillId="0" borderId="5">
      <alignment horizontal="center"/>
    </xf>
    <xf numFmtId="42" fontId="2" fillId="0" borderId="27" applyFont="0" applyAlignment="0">
      <alignment horizontal="right"/>
    </xf>
    <xf numFmtId="0" fontId="4" fillId="0" borderId="0" applyNumberFormat="0" applyBorder="0"/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175" fontId="17" fillId="0" borderId="5">
      <alignment horizontal="center"/>
    </xf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28" applyNumberFormat="0" applyFill="0" applyAlignment="0" applyProtection="0"/>
    <xf numFmtId="0" fontId="42" fillId="0" borderId="28" applyNumberFormat="0" applyFill="0" applyAlignment="0" applyProtection="0"/>
    <xf numFmtId="176" fontId="4" fillId="0" borderId="29" applyFont="0" applyFill="0" applyProtection="0"/>
    <xf numFmtId="41" fontId="38" fillId="0" borderId="8" applyBorder="0"/>
    <xf numFmtId="0" fontId="43" fillId="0" borderId="0" applyNumberFormat="0" applyFill="0" applyBorder="0" applyAlignment="0" applyProtection="0"/>
    <xf numFmtId="37" fontId="38" fillId="0" borderId="0"/>
  </cellStyleXfs>
  <cellXfs count="139">
    <xf numFmtId="0" fontId="0" fillId="0" borderId="0" xfId="0"/>
    <xf numFmtId="0" fontId="5" fillId="0" borderId="0" xfId="2" applyFont="1"/>
    <xf numFmtId="0" fontId="5" fillId="0" borderId="0" xfId="2" applyFont="1" applyFill="1" applyBorder="1"/>
    <xf numFmtId="0" fontId="5" fillId="0" borderId="0" xfId="2" applyFont="1" applyFill="1"/>
    <xf numFmtId="0" fontId="7" fillId="0" borderId="0" xfId="2" applyFont="1"/>
    <xf numFmtId="0" fontId="7" fillId="0" borderId="0" xfId="2" applyFont="1" applyFill="1" applyBorder="1"/>
    <xf numFmtId="0" fontId="7" fillId="0" borderId="0" xfId="2" applyFont="1" applyFill="1"/>
    <xf numFmtId="0" fontId="7" fillId="0" borderId="0" xfId="2" applyFont="1" applyFill="1" applyBorder="1" applyAlignment="1">
      <alignment horizontal="center"/>
    </xf>
    <xf numFmtId="0" fontId="9" fillId="0" borderId="7" xfId="2" applyFont="1" applyFill="1" applyBorder="1"/>
    <xf numFmtId="41" fontId="5" fillId="0" borderId="8" xfId="2" applyNumberFormat="1" applyFont="1" applyFill="1" applyBorder="1"/>
    <xf numFmtId="41" fontId="5" fillId="0" borderId="7" xfId="2" applyNumberFormat="1" applyFont="1" applyFill="1" applyBorder="1"/>
    <xf numFmtId="41" fontId="5" fillId="0" borderId="0" xfId="2" applyNumberFormat="1" applyFont="1" applyBorder="1"/>
    <xf numFmtId="0" fontId="11" fillId="0" borderId="0" xfId="2" applyFont="1" applyBorder="1"/>
    <xf numFmtId="0" fontId="11" fillId="0" borderId="0" xfId="2" applyFont="1" applyFill="1" applyBorder="1"/>
    <xf numFmtId="41" fontId="5" fillId="0" borderId="0" xfId="2" applyNumberFormat="1" applyFont="1" applyFill="1" applyBorder="1"/>
    <xf numFmtId="166" fontId="7" fillId="0" borderId="0" xfId="3" applyNumberFormat="1" applyFont="1" applyFill="1" applyBorder="1"/>
    <xf numFmtId="0" fontId="9" fillId="4" borderId="2" xfId="2" applyFont="1" applyFill="1" applyBorder="1"/>
    <xf numFmtId="0" fontId="7" fillId="4" borderId="3" xfId="2" applyFont="1" applyFill="1" applyBorder="1"/>
    <xf numFmtId="167" fontId="5" fillId="0" borderId="0" xfId="2" applyNumberFormat="1" applyFont="1" applyFill="1" applyBorder="1"/>
    <xf numFmtId="0" fontId="12" fillId="0" borderId="7" xfId="2" applyFont="1" applyBorder="1"/>
    <xf numFmtId="0" fontId="10" fillId="0" borderId="7" xfId="2" applyFont="1" applyBorder="1" applyAlignment="1">
      <alignment horizontal="left" indent="1"/>
    </xf>
    <xf numFmtId="0" fontId="5" fillId="0" borderId="0" xfId="2" applyFont="1" applyBorder="1" applyAlignment="1">
      <alignment horizontal="left" indent="1"/>
    </xf>
    <xf numFmtId="41" fontId="5" fillId="0" borderId="8" xfId="2" applyNumberFormat="1" applyFont="1" applyBorder="1"/>
    <xf numFmtId="41" fontId="5" fillId="0" borderId="7" xfId="2" applyNumberFormat="1" applyFont="1" applyBorder="1"/>
    <xf numFmtId="0" fontId="7" fillId="0" borderId="0" xfId="2" applyFont="1" applyFill="1" applyBorder="1" applyAlignment="1">
      <alignment horizontal="left" indent="1"/>
    </xf>
    <xf numFmtId="0" fontId="5" fillId="0" borderId="0" xfId="2" applyFont="1" applyBorder="1"/>
    <xf numFmtId="166" fontId="5" fillId="0" borderId="0" xfId="3" applyNumberFormat="1" applyFont="1" applyFill="1" applyBorder="1"/>
    <xf numFmtId="0" fontId="10" fillId="0" borderId="11" xfId="2" applyFont="1" applyBorder="1" applyAlignment="1">
      <alignment horizontal="left" indent="1"/>
    </xf>
    <xf numFmtId="0" fontId="5" fillId="0" borderId="12" xfId="2" applyFont="1" applyBorder="1" applyAlignment="1">
      <alignment horizontal="left" indent="1"/>
    </xf>
    <xf numFmtId="41" fontId="5" fillId="0" borderId="13" xfId="3" applyNumberFormat="1" applyFont="1" applyBorder="1"/>
    <xf numFmtId="41" fontId="5" fillId="0" borderId="12" xfId="2" applyNumberFormat="1" applyFont="1" applyBorder="1"/>
    <xf numFmtId="0" fontId="13" fillId="5" borderId="11" xfId="2" applyFont="1" applyFill="1" applyBorder="1" applyAlignment="1">
      <alignment horizontal="left" indent="1"/>
    </xf>
    <xf numFmtId="0" fontId="14" fillId="5" borderId="12" xfId="2" applyFont="1" applyFill="1" applyBorder="1" applyAlignment="1">
      <alignment horizontal="left" indent="1"/>
    </xf>
    <xf numFmtId="41" fontId="14" fillId="5" borderId="13" xfId="3" applyNumberFormat="1" applyFont="1" applyFill="1" applyBorder="1"/>
    <xf numFmtId="41" fontId="14" fillId="5" borderId="11" xfId="3" applyNumberFormat="1" applyFont="1" applyFill="1" applyBorder="1"/>
    <xf numFmtId="41" fontId="14" fillId="5" borderId="12" xfId="2" applyNumberFormat="1" applyFont="1" applyFill="1" applyBorder="1"/>
    <xf numFmtId="167" fontId="7" fillId="0" borderId="0" xfId="2" applyNumberFormat="1" applyFont="1" applyFill="1" applyBorder="1"/>
    <xf numFmtId="0" fontId="9" fillId="4" borderId="2" xfId="2" applyFont="1" applyFill="1" applyBorder="1" applyAlignment="1">
      <alignment horizontal="left"/>
    </xf>
    <xf numFmtId="0" fontId="7" fillId="4" borderId="3" xfId="2" applyFont="1" applyFill="1" applyBorder="1" applyAlignment="1">
      <alignment horizontal="left"/>
    </xf>
    <xf numFmtId="164" fontId="7" fillId="0" borderId="0" xfId="2" applyNumberFormat="1" applyFont="1" applyFill="1" applyBorder="1"/>
    <xf numFmtId="0" fontId="7" fillId="0" borderId="0" xfId="2" applyFont="1" applyFill="1" applyBorder="1" applyAlignment="1">
      <alignment horizontal="left"/>
    </xf>
    <xf numFmtId="0" fontId="9" fillId="0" borderId="2" xfId="2" applyFont="1" applyBorder="1"/>
    <xf numFmtId="0" fontId="9" fillId="6" borderId="5" xfId="2" applyFont="1" applyFill="1" applyBorder="1"/>
    <xf numFmtId="41" fontId="5" fillId="0" borderId="17" xfId="2" applyNumberFormat="1" applyFont="1" applyBorder="1"/>
    <xf numFmtId="41" fontId="5" fillId="0" borderId="17" xfId="2" applyNumberFormat="1" applyFont="1" applyFill="1" applyBorder="1"/>
    <xf numFmtId="41" fontId="5" fillId="0" borderId="13" xfId="2" applyNumberFormat="1" applyFont="1" applyFill="1" applyBorder="1"/>
    <xf numFmtId="41" fontId="5" fillId="0" borderId="13" xfId="2" applyNumberFormat="1" applyFont="1" applyBorder="1"/>
    <xf numFmtId="41" fontId="5" fillId="0" borderId="18" xfId="3" applyNumberFormat="1" applyFont="1" applyBorder="1"/>
    <xf numFmtId="165" fontId="7" fillId="0" borderId="0" xfId="3" applyNumberFormat="1" applyFont="1" applyFill="1" applyBorder="1"/>
    <xf numFmtId="0" fontId="10" fillId="0" borderId="7" xfId="2" applyFont="1" applyFill="1" applyBorder="1" applyAlignment="1">
      <alignment horizontal="left" indent="2"/>
    </xf>
    <xf numFmtId="41" fontId="7" fillId="0" borderId="8" xfId="2" applyNumberFormat="1" applyFont="1" applyFill="1" applyBorder="1"/>
    <xf numFmtId="166" fontId="7" fillId="0" borderId="0" xfId="3" applyNumberFormat="1" applyFont="1" applyFill="1" applyBorder="1" applyAlignment="1">
      <alignment horizontal="center"/>
    </xf>
    <xf numFmtId="0" fontId="9" fillId="0" borderId="2" xfId="2" applyFont="1" applyFill="1" applyBorder="1"/>
    <xf numFmtId="0" fontId="9" fillId="0" borderId="5" xfId="2" applyFont="1" applyFill="1" applyBorder="1"/>
    <xf numFmtId="0" fontId="12" fillId="0" borderId="7" xfId="2" applyFont="1" applyFill="1" applyBorder="1"/>
    <xf numFmtId="0" fontId="10" fillId="0" borderId="7" xfId="2" applyFont="1" applyFill="1" applyBorder="1"/>
    <xf numFmtId="41" fontId="5" fillId="0" borderId="11" xfId="2" applyNumberFormat="1" applyFont="1" applyBorder="1"/>
    <xf numFmtId="37" fontId="6" fillId="0" borderId="0" xfId="521" applyFont="1" applyFill="1" applyAlignment="1">
      <alignment horizontal="left"/>
    </xf>
    <xf numFmtId="0" fontId="0" fillId="30" borderId="0" xfId="0" applyFill="1"/>
    <xf numFmtId="0" fontId="0" fillId="30" borderId="0" xfId="0" applyFill="1" applyProtection="1">
      <protection locked="0"/>
    </xf>
    <xf numFmtId="0" fontId="0" fillId="0" borderId="0" xfId="0" applyFill="1"/>
    <xf numFmtId="0" fontId="0" fillId="0" borderId="4" xfId="0" applyFill="1" applyBorder="1"/>
    <xf numFmtId="0" fontId="2" fillId="0" borderId="5" xfId="0" applyFont="1" applyFill="1" applyBorder="1" applyAlignment="1">
      <alignment horizontal="center" wrapText="1"/>
    </xf>
    <xf numFmtId="0" fontId="0" fillId="0" borderId="5" xfId="0" applyFill="1" applyBorder="1"/>
    <xf numFmtId="0" fontId="0" fillId="0" borderId="16" xfId="0" applyFill="1" applyBorder="1"/>
    <xf numFmtId="0" fontId="0" fillId="0" borderId="8" xfId="0" applyFill="1" applyBorder="1"/>
    <xf numFmtId="0" fontId="0" fillId="0" borderId="13" xfId="0" applyFill="1" applyBorder="1"/>
    <xf numFmtId="0" fontId="0" fillId="30" borderId="0" xfId="0" applyFill="1" applyBorder="1"/>
    <xf numFmtId="41" fontId="5" fillId="0" borderId="17" xfId="3" applyNumberFormat="1" applyFont="1" applyBorder="1"/>
    <xf numFmtId="0" fontId="0" fillId="0" borderId="0" xfId="0" applyBorder="1"/>
    <xf numFmtId="41" fontId="7" fillId="0" borderId="8" xfId="3" applyNumberFormat="1" applyFont="1" applyFill="1" applyBorder="1"/>
    <xf numFmtId="41" fontId="7" fillId="0" borderId="8" xfId="1" applyNumberFormat="1" applyFont="1" applyFill="1" applyBorder="1" applyAlignment="1">
      <alignment horizontal="right" wrapText="1"/>
    </xf>
    <xf numFmtId="41" fontId="7" fillId="0" borderId="7" xfId="1" applyNumberFormat="1" applyFont="1" applyFill="1" applyBorder="1" applyAlignment="1">
      <alignment horizontal="right" wrapText="1"/>
    </xf>
    <xf numFmtId="41" fontId="7" fillId="0" borderId="0" xfId="1" applyNumberFormat="1" applyFont="1" applyFill="1" applyBorder="1" applyAlignment="1">
      <alignment horizontal="right" wrapText="1"/>
    </xf>
    <xf numFmtId="41" fontId="7" fillId="0" borderId="5" xfId="2" applyNumberFormat="1" applyFont="1" applyBorder="1" applyAlignment="1">
      <alignment horizontal="center" wrapText="1"/>
    </xf>
    <xf numFmtId="41" fontId="7" fillId="0" borderId="2" xfId="1" applyNumberFormat="1" applyFont="1" applyFill="1" applyBorder="1" applyAlignment="1">
      <alignment horizontal="right" wrapText="1"/>
    </xf>
    <xf numFmtId="41" fontId="7" fillId="0" borderId="5" xfId="1" applyNumberFormat="1" applyFont="1" applyFill="1" applyBorder="1" applyAlignment="1">
      <alignment horizontal="right" wrapText="1"/>
    </xf>
    <xf numFmtId="41" fontId="5" fillId="0" borderId="16" xfId="1" applyNumberFormat="1" applyFont="1" applyBorder="1"/>
    <xf numFmtId="41" fontId="11" fillId="0" borderId="8" xfId="1" applyNumberFormat="1" applyFont="1" applyFill="1" applyBorder="1"/>
    <xf numFmtId="41" fontId="11" fillId="0" borderId="8" xfId="1" applyNumberFormat="1" applyFont="1" applyBorder="1"/>
    <xf numFmtId="41" fontId="5" fillId="0" borderId="8" xfId="1" applyNumberFormat="1" applyFont="1" applyBorder="1"/>
    <xf numFmtId="41" fontId="5" fillId="0" borderId="8" xfId="1" applyNumberFormat="1" applyFont="1" applyFill="1" applyBorder="1"/>
    <xf numFmtId="41" fontId="5" fillId="0" borderId="0" xfId="1" applyNumberFormat="1" applyFont="1" applyBorder="1"/>
    <xf numFmtId="41" fontId="5" fillId="0" borderId="7" xfId="1" applyNumberFormat="1" applyFont="1" applyBorder="1"/>
    <xf numFmtId="41" fontId="5" fillId="0" borderId="13" xfId="1" applyNumberFormat="1" applyFont="1" applyBorder="1"/>
    <xf numFmtId="42" fontId="7" fillId="4" borderId="5" xfId="3" applyNumberFormat="1" applyFont="1" applyFill="1" applyBorder="1"/>
    <xf numFmtId="42" fontId="7" fillId="4" borderId="5" xfId="2" applyNumberFormat="1" applyFont="1" applyFill="1" applyBorder="1"/>
    <xf numFmtId="42" fontId="7" fillId="4" borderId="2" xfId="2" applyNumberFormat="1" applyFont="1" applyFill="1" applyBorder="1"/>
    <xf numFmtId="42" fontId="7" fillId="4" borderId="3" xfId="2" applyNumberFormat="1" applyFont="1" applyFill="1" applyBorder="1"/>
    <xf numFmtId="42" fontId="7" fillId="4" borderId="2" xfId="3" applyNumberFormat="1" applyFont="1" applyFill="1" applyBorder="1"/>
    <xf numFmtId="42" fontId="7" fillId="4" borderId="3" xfId="3" applyNumberFormat="1" applyFont="1" applyFill="1" applyBorder="1"/>
    <xf numFmtId="42" fontId="7" fillId="6" borderId="5" xfId="3" applyNumberFormat="1" applyFont="1" applyFill="1" applyBorder="1"/>
    <xf numFmtId="42" fontId="7" fillId="6" borderId="3" xfId="3" applyNumberFormat="1" applyFont="1" applyFill="1" applyBorder="1"/>
    <xf numFmtId="42" fontId="7" fillId="0" borderId="5" xfId="3" applyNumberFormat="1" applyFont="1" applyFill="1" applyBorder="1"/>
    <xf numFmtId="41" fontId="5" fillId="0" borderId="8" xfId="4" applyNumberFormat="1" applyFont="1" applyFill="1" applyBorder="1" applyAlignment="1">
      <alignment vertical="center"/>
    </xf>
    <xf numFmtId="41" fontId="7" fillId="0" borderId="13" xfId="2" applyNumberFormat="1" applyFont="1" applyFill="1" applyBorder="1"/>
    <xf numFmtId="37" fontId="46" fillId="0" borderId="0" xfId="521" applyFont="1" applyFill="1" applyAlignment="1">
      <alignment horizontal="left"/>
    </xf>
    <xf numFmtId="0" fontId="8" fillId="0" borderId="12" xfId="2" applyFont="1" applyBorder="1"/>
    <xf numFmtId="0" fontId="7" fillId="0" borderId="12" xfId="2" applyFont="1" applyBorder="1" applyAlignment="1">
      <alignment horizontal="center" wrapText="1"/>
    </xf>
    <xf numFmtId="0" fontId="7" fillId="0" borderId="12" xfId="2" quotePrefix="1" applyFont="1" applyBorder="1" applyAlignment="1">
      <alignment horizontal="center" wrapText="1"/>
    </xf>
    <xf numFmtId="0" fontId="6" fillId="3" borderId="12" xfId="0" applyFont="1" applyFill="1" applyBorder="1" applyAlignment="1">
      <alignment horizontal="center"/>
    </xf>
    <xf numFmtId="0" fontId="7" fillId="0" borderId="2" xfId="2" applyFont="1" applyBorder="1" applyAlignment="1">
      <alignment vertical="top"/>
    </xf>
    <xf numFmtId="0" fontId="7" fillId="0" borderId="3" xfId="2" applyFont="1" applyFill="1" applyBorder="1" applyAlignment="1">
      <alignment vertical="top" wrapText="1"/>
    </xf>
    <xf numFmtId="0" fontId="9" fillId="0" borderId="5" xfId="2" applyFont="1" applyFill="1" applyBorder="1" applyAlignment="1">
      <alignment horizontal="center" vertical="top" wrapText="1"/>
    </xf>
    <xf numFmtId="0" fontId="9" fillId="0" borderId="3" xfId="2" applyFont="1" applyBorder="1" applyAlignment="1">
      <alignment horizontal="center" vertical="top" wrapText="1"/>
    </xf>
    <xf numFmtId="0" fontId="9" fillId="0" borderId="5" xfId="2" applyFont="1" applyBorder="1" applyAlignment="1">
      <alignment horizontal="center" vertical="top" wrapText="1"/>
    </xf>
    <xf numFmtId="0" fontId="9" fillId="0" borderId="4" xfId="2" applyFont="1" applyBorder="1" applyAlignment="1">
      <alignment horizontal="center" vertical="top" wrapText="1"/>
    </xf>
    <xf numFmtId="41" fontId="7" fillId="0" borderId="0" xfId="3" applyNumberFormat="1" applyFont="1" applyFill="1" applyBorder="1"/>
    <xf numFmtId="41" fontId="7" fillId="0" borderId="0" xfId="2" applyNumberFormat="1" applyFont="1" applyFill="1" applyBorder="1"/>
    <xf numFmtId="0" fontId="2" fillId="31" borderId="30" xfId="0" applyFont="1" applyFill="1" applyBorder="1" applyAlignment="1" applyProtection="1">
      <alignment horizontal="center" wrapText="1"/>
      <protection locked="0"/>
    </xf>
    <xf numFmtId="0" fontId="0" fillId="0" borderId="5" xfId="0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10" fillId="0" borderId="7" xfId="2" applyFont="1" applyFill="1" applyBorder="1" applyAlignment="1">
      <alignment horizontal="left" indent="1"/>
    </xf>
    <xf numFmtId="0" fontId="10" fillId="0" borderId="7" xfId="2" applyFont="1" applyFill="1" applyBorder="1" applyAlignment="1">
      <alignment horizontal="left" indent="1"/>
    </xf>
    <xf numFmtId="0" fontId="10" fillId="0" borderId="17" xfId="2" applyFont="1" applyFill="1" applyBorder="1" applyAlignment="1">
      <alignment horizontal="left" indent="1"/>
    </xf>
    <xf numFmtId="37" fontId="47" fillId="0" borderId="0" xfId="521" applyFont="1" applyFill="1" applyAlignment="1">
      <alignment horizontal="left"/>
    </xf>
    <xf numFmtId="37" fontId="47" fillId="0" borderId="0" xfId="521" applyFont="1" applyFill="1" applyAlignment="1">
      <alignment horizontal="left" wrapText="1"/>
    </xf>
    <xf numFmtId="37" fontId="47" fillId="0" borderId="0" xfId="521" applyFont="1" applyFill="1" applyAlignment="1">
      <alignment horizontal="left" wrapText="1"/>
    </xf>
    <xf numFmtId="0" fontId="6" fillId="0" borderId="0" xfId="0" applyFont="1" applyFill="1" applyAlignment="1">
      <alignment horizontal="center"/>
    </xf>
    <xf numFmtId="0" fontId="7" fillId="0" borderId="0" xfId="2" applyFont="1" applyFill="1" applyBorder="1" applyAlignment="1">
      <alignment horizontal="center" wrapText="1"/>
    </xf>
    <xf numFmtId="0" fontId="9" fillId="0" borderId="6" xfId="2" applyFont="1" applyFill="1" applyBorder="1" applyAlignment="1">
      <alignment horizontal="center" vertical="top" wrapText="1"/>
    </xf>
    <xf numFmtId="41" fontId="7" fillId="0" borderId="9" xfId="1" applyNumberFormat="1" applyFont="1" applyFill="1" applyBorder="1" applyAlignment="1">
      <alignment horizontal="right" wrapText="1"/>
    </xf>
    <xf numFmtId="41" fontId="5" fillId="0" borderId="9" xfId="2" applyNumberFormat="1" applyFont="1" applyFill="1" applyBorder="1"/>
    <xf numFmtId="41" fontId="5" fillId="0" borderId="14" xfId="2" applyNumberFormat="1" applyFont="1" applyFill="1" applyBorder="1"/>
    <xf numFmtId="0" fontId="6" fillId="0" borderId="12" xfId="0" applyFont="1" applyFill="1" applyBorder="1" applyAlignment="1">
      <alignment horizontal="center"/>
    </xf>
    <xf numFmtId="42" fontId="7" fillId="0" borderId="2" xfId="3" applyNumberFormat="1" applyFont="1" applyFill="1" applyBorder="1"/>
    <xf numFmtId="41" fontId="5" fillId="0" borderId="7" xfId="4" applyNumberFormat="1" applyFont="1" applyFill="1" applyBorder="1" applyAlignment="1">
      <alignment vertical="center"/>
    </xf>
    <xf numFmtId="41" fontId="7" fillId="0" borderId="11" xfId="2" applyNumberFormat="1" applyFont="1" applyFill="1" applyBorder="1"/>
    <xf numFmtId="42" fontId="7" fillId="6" borderId="10" xfId="3" applyNumberFormat="1" applyFont="1" applyFill="1" applyBorder="1"/>
    <xf numFmtId="42" fontId="7" fillId="6" borderId="15" xfId="2" applyNumberFormat="1" applyFont="1" applyFill="1" applyBorder="1"/>
    <xf numFmtId="42" fontId="7" fillId="6" borderId="2" xfId="3" applyNumberFormat="1" applyFont="1" applyFill="1" applyBorder="1"/>
    <xf numFmtId="41" fontId="14" fillId="5" borderId="14" xfId="2" applyNumberFormat="1" applyFont="1" applyFill="1" applyBorder="1"/>
    <xf numFmtId="41" fontId="5" fillId="0" borderId="0" xfId="1" applyNumberFormat="1" applyFont="1" applyFill="1" applyBorder="1"/>
    <xf numFmtId="37" fontId="47" fillId="0" borderId="0" xfId="521" applyFont="1" applyFill="1" applyAlignment="1">
      <alignment horizontal="left" wrapText="1"/>
    </xf>
    <xf numFmtId="37" fontId="47" fillId="0" borderId="0" xfId="521" applyFont="1" applyFill="1" applyAlignment="1">
      <alignment horizontal="left"/>
    </xf>
    <xf numFmtId="0" fontId="10" fillId="0" borderId="7" xfId="2" applyFont="1" applyFill="1" applyBorder="1" applyAlignment="1">
      <alignment horizontal="left" indent="1"/>
    </xf>
    <xf numFmtId="0" fontId="10" fillId="0" borderId="17" xfId="2" applyFont="1" applyFill="1" applyBorder="1" applyAlignment="1">
      <alignment horizontal="left" indent="1"/>
    </xf>
    <xf numFmtId="0" fontId="6" fillId="30" borderId="0" xfId="0" applyFont="1" applyFill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</cellXfs>
  <cellStyles count="522">
    <cellStyle name="20% - Accent1 2" xfId="5"/>
    <cellStyle name="20% - Accent1 2 2" xfId="6"/>
    <cellStyle name="20% - Accent2 2" xfId="7"/>
    <cellStyle name="20% - Accent2 2 2" xfId="8"/>
    <cellStyle name="20% - Accent3 2" xfId="9"/>
    <cellStyle name="20% - Accent3 2 2" xfId="10"/>
    <cellStyle name="20% - Accent4 2" xfId="11"/>
    <cellStyle name="20% - Accent4 2 2" xfId="12"/>
    <cellStyle name="20% - Accent5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3 2" xfId="19"/>
    <cellStyle name="40% - Accent3 2 2" xfId="20"/>
    <cellStyle name="40% - Accent4 2" xfId="21"/>
    <cellStyle name="40% - Accent4 2 2" xfId="22"/>
    <cellStyle name="40% - Accent5 2" xfId="23"/>
    <cellStyle name="40% - Accent5 2 2" xfId="24"/>
    <cellStyle name="40% - Accent6 2" xfId="25"/>
    <cellStyle name="40% - Accent6 2 2" xfId="26"/>
    <cellStyle name="60% - Accent1 2" xfId="27"/>
    <cellStyle name="60% - Accent1 2 2" xfId="28"/>
    <cellStyle name="60% - Accent2 2" xfId="29"/>
    <cellStyle name="60% - Accent2 2 2" xfId="30"/>
    <cellStyle name="60% - Accent3 2" xfId="31"/>
    <cellStyle name="60% - Accent3 2 2" xfId="32"/>
    <cellStyle name="60% - Accent4 2" xfId="33"/>
    <cellStyle name="60% - Accent4 2 2" xfId="34"/>
    <cellStyle name="60% - Accent5 2" xfId="35"/>
    <cellStyle name="60% - Accent5 2 2" xfId="36"/>
    <cellStyle name="60% - Accent6 2" xfId="37"/>
    <cellStyle name="60% - Accent6 2 2" xfId="38"/>
    <cellStyle name="60% Accent1" xfId="39"/>
    <cellStyle name="Accent1 2" xfId="40"/>
    <cellStyle name="Accent1 2 2" xfId="41"/>
    <cellStyle name="Accent2 2" xfId="42"/>
    <cellStyle name="Accent2 2 2" xfId="43"/>
    <cellStyle name="Accent3 2" xfId="44"/>
    <cellStyle name="Accent3 2 2" xfId="45"/>
    <cellStyle name="Accent4 2" xfId="46"/>
    <cellStyle name="Accent4 2 2" xfId="47"/>
    <cellStyle name="Accent5 2" xfId="48"/>
    <cellStyle name="Accent6 2" xfId="49"/>
    <cellStyle name="Accent6 2 2" xfId="50"/>
    <cellStyle name="Account" xfId="51"/>
    <cellStyle name="Account 10" xfId="52"/>
    <cellStyle name="Account 10 2" xfId="53"/>
    <cellStyle name="Account 10 2 2" xfId="54"/>
    <cellStyle name="Account 10 3" xfId="55"/>
    <cellStyle name="Account 11" xfId="56"/>
    <cellStyle name="Account 11 2" xfId="57"/>
    <cellStyle name="Account 11 2 2" xfId="58"/>
    <cellStyle name="Account 11 3" xfId="59"/>
    <cellStyle name="Account 12" xfId="60"/>
    <cellStyle name="Account 12 2" xfId="61"/>
    <cellStyle name="Account 12 2 2" xfId="62"/>
    <cellStyle name="Account 12 3" xfId="63"/>
    <cellStyle name="Account 13" xfId="64"/>
    <cellStyle name="Account 13 2" xfId="65"/>
    <cellStyle name="Account 13 2 2" xfId="66"/>
    <cellStyle name="Account 13 3" xfId="67"/>
    <cellStyle name="Account 14" xfId="68"/>
    <cellStyle name="Account 14 2" xfId="69"/>
    <cellStyle name="Account 14 2 2" xfId="70"/>
    <cellStyle name="Account 14 3" xfId="71"/>
    <cellStyle name="Account 15" xfId="72"/>
    <cellStyle name="Account 15 2" xfId="73"/>
    <cellStyle name="Account 15 2 2" xfId="74"/>
    <cellStyle name="Account 15 3" xfId="75"/>
    <cellStyle name="Account 2" xfId="76"/>
    <cellStyle name="Account 2 2" xfId="77"/>
    <cellStyle name="Account 2 2 2" xfId="78"/>
    <cellStyle name="Account 2 3" xfId="79"/>
    <cellStyle name="Account 3" xfId="80"/>
    <cellStyle name="Account 3 2" xfId="81"/>
    <cellStyle name="Account 3 2 2" xfId="82"/>
    <cellStyle name="Account 3 3" xfId="83"/>
    <cellStyle name="Account 4" xfId="84"/>
    <cellStyle name="Account 4 2" xfId="85"/>
    <cellStyle name="Account 4 2 2" xfId="86"/>
    <cellStyle name="Account 4 3" xfId="87"/>
    <cellStyle name="Account 5" xfId="88"/>
    <cellStyle name="Account 5 2" xfId="89"/>
    <cellStyle name="Account 5 2 2" xfId="90"/>
    <cellStyle name="Account 5 3" xfId="91"/>
    <cellStyle name="Account 6" xfId="92"/>
    <cellStyle name="Account 6 2" xfId="93"/>
    <cellStyle name="Account 6 2 2" xfId="94"/>
    <cellStyle name="Account 6 3" xfId="95"/>
    <cellStyle name="Account 7" xfId="96"/>
    <cellStyle name="Account 7 2" xfId="97"/>
    <cellStyle name="Account 7 2 2" xfId="98"/>
    <cellStyle name="Account 7 3" xfId="99"/>
    <cellStyle name="Account 8" xfId="100"/>
    <cellStyle name="Account 8 2" xfId="101"/>
    <cellStyle name="Account 8 2 2" xfId="102"/>
    <cellStyle name="Account 8 3" xfId="103"/>
    <cellStyle name="Account 9" xfId="104"/>
    <cellStyle name="Account 9 2" xfId="105"/>
    <cellStyle name="Account 9 2 2" xfId="106"/>
    <cellStyle name="Account 9 3" xfId="107"/>
    <cellStyle name="Bad 2" xfId="108"/>
    <cellStyle name="Bad 2 2" xfId="109"/>
    <cellStyle name="Calculation 2" xfId="110"/>
    <cellStyle name="Calculation 2 2" xfId="111"/>
    <cellStyle name="Check Cell 2" xfId="112"/>
    <cellStyle name="Comma" xfId="1" builtinId="3"/>
    <cellStyle name="Comma 2" xfId="4"/>
    <cellStyle name="Comma 2 2" xfId="113"/>
    <cellStyle name="Comma 2 2 2" xfId="114"/>
    <cellStyle name="Comma 2 2 2 2" xfId="115"/>
    <cellStyle name="Comma 2 3" xfId="116"/>
    <cellStyle name="Comma 2 3 2" xfId="117"/>
    <cellStyle name="Comma 3" xfId="118"/>
    <cellStyle name="Comma 3 2" xfId="119"/>
    <cellStyle name="Comma 3 2 2" xfId="120"/>
    <cellStyle name="Comma 4" xfId="121"/>
    <cellStyle name="Comma 4 2" xfId="122"/>
    <cellStyle name="Comma 5" xfId="123"/>
    <cellStyle name="Comma 5 2" xfId="124"/>
    <cellStyle name="Comma 5 3" xfId="125"/>
    <cellStyle name="Comma 6" xfId="126"/>
    <cellStyle name="Comma 6 2" xfId="127"/>
    <cellStyle name="Comma 6 3" xfId="128"/>
    <cellStyle name="Comma 6 4" xfId="129"/>
    <cellStyle name="Comma 7" xfId="130"/>
    <cellStyle name="Comma 7 2" xfId="131"/>
    <cellStyle name="Comma 8" xfId="132"/>
    <cellStyle name="Currency 2" xfId="3"/>
    <cellStyle name="Currency 2 2" xfId="133"/>
    <cellStyle name="Currency 2 2 2" xfId="134"/>
    <cellStyle name="Currency 2 3" xfId="135"/>
    <cellStyle name="Currency 2 4" xfId="136"/>
    <cellStyle name="Currency 2 5" xfId="137"/>
    <cellStyle name="Currency 2 6" xfId="138"/>
    <cellStyle name="Currency 3" xfId="139"/>
    <cellStyle name="Currency 3 2" xfId="140"/>
    <cellStyle name="Currency 3 3" xfId="141"/>
    <cellStyle name="Currency 3 4" xfId="142"/>
    <cellStyle name="Currency 4" xfId="143"/>
    <cellStyle name="Currency 5" xfId="144"/>
    <cellStyle name="Currency 5 2" xfId="145"/>
    <cellStyle name="Currency 6" xfId="146"/>
    <cellStyle name="Currency 6 2" xfId="147"/>
    <cellStyle name="Date" xfId="148"/>
    <cellStyle name="Explanatory Text 2" xfId="149"/>
    <cellStyle name="Fund" xfId="150"/>
    <cellStyle name="Fund 10" xfId="151"/>
    <cellStyle name="Fund 10 2" xfId="152"/>
    <cellStyle name="Fund 10 2 2" xfId="153"/>
    <cellStyle name="Fund 10 3" xfId="154"/>
    <cellStyle name="Fund 11" xfId="155"/>
    <cellStyle name="Fund 11 2" xfId="156"/>
    <cellStyle name="Fund 11 2 2" xfId="157"/>
    <cellStyle name="Fund 11 3" xfId="158"/>
    <cellStyle name="Fund 12" xfId="159"/>
    <cellStyle name="Fund 12 2" xfId="160"/>
    <cellStyle name="Fund 12 2 2" xfId="161"/>
    <cellStyle name="Fund 12 3" xfId="162"/>
    <cellStyle name="Fund 13" xfId="163"/>
    <cellStyle name="Fund 13 2" xfId="164"/>
    <cellStyle name="Fund 13 2 2" xfId="165"/>
    <cellStyle name="Fund 13 3" xfId="166"/>
    <cellStyle name="Fund 14" xfId="167"/>
    <cellStyle name="Fund 14 2" xfId="168"/>
    <cellStyle name="Fund 14 2 2" xfId="169"/>
    <cellStyle name="Fund 14 3" xfId="170"/>
    <cellStyle name="Fund 15" xfId="171"/>
    <cellStyle name="Fund 15 2" xfId="172"/>
    <cellStyle name="Fund 15 2 2" xfId="173"/>
    <cellStyle name="Fund 15 3" xfId="174"/>
    <cellStyle name="Fund 2" xfId="175"/>
    <cellStyle name="Fund 2 2" xfId="176"/>
    <cellStyle name="Fund 2 2 2" xfId="177"/>
    <cellStyle name="Fund 2 3" xfId="178"/>
    <cellStyle name="Fund 3" xfId="179"/>
    <cellStyle name="Fund 3 2" xfId="180"/>
    <cellStyle name="Fund 3 2 2" xfId="181"/>
    <cellStyle name="Fund 3 3" xfId="182"/>
    <cellStyle name="Fund 4" xfId="183"/>
    <cellStyle name="Fund 4 2" xfId="184"/>
    <cellStyle name="Fund 4 2 2" xfId="185"/>
    <cellStyle name="Fund 4 3" xfId="186"/>
    <cellStyle name="Fund 5" xfId="187"/>
    <cellStyle name="Fund 5 2" xfId="188"/>
    <cellStyle name="Fund 5 2 2" xfId="189"/>
    <cellStyle name="Fund 5 3" xfId="190"/>
    <cellStyle name="Fund 6" xfId="191"/>
    <cellStyle name="Fund 6 2" xfId="192"/>
    <cellStyle name="Fund 6 2 2" xfId="193"/>
    <cellStyle name="Fund 6 3" xfId="194"/>
    <cellStyle name="Fund 7" xfId="195"/>
    <cellStyle name="Fund 7 2" xfId="196"/>
    <cellStyle name="Fund 7 2 2" xfId="197"/>
    <cellStyle name="Fund 7 3" xfId="198"/>
    <cellStyle name="Fund 8" xfId="199"/>
    <cellStyle name="Fund 8 2" xfId="200"/>
    <cellStyle name="Fund 8 2 2" xfId="201"/>
    <cellStyle name="Fund 8 3" xfId="202"/>
    <cellStyle name="Fund 9" xfId="203"/>
    <cellStyle name="Fund 9 2" xfId="204"/>
    <cellStyle name="Fund 9 2 2" xfId="205"/>
    <cellStyle name="Fund 9 3" xfId="206"/>
    <cellStyle name="General" xfId="207"/>
    <cellStyle name="Good 2" xfId="208"/>
    <cellStyle name="Good 2 2" xfId="209"/>
    <cellStyle name="Heading 1 2" xfId="210"/>
    <cellStyle name="Heading 1 2 2" xfId="211"/>
    <cellStyle name="Heading 2 2" xfId="212"/>
    <cellStyle name="Heading 2 2 2" xfId="213"/>
    <cellStyle name="Heading 3 2" xfId="214"/>
    <cellStyle name="Heading 3 2 2" xfId="215"/>
    <cellStyle name="Heading 4 2" xfId="216"/>
    <cellStyle name="Heading 4 2 2" xfId="217"/>
    <cellStyle name="Hyperlink 2" xfId="218"/>
    <cellStyle name="Hyperlink 3" xfId="219"/>
    <cellStyle name="Input 2" xfId="220"/>
    <cellStyle name="Input 2 2" xfId="221"/>
    <cellStyle name="Linked Cell 2" xfId="222"/>
    <cellStyle name="Linked Cell 2 2" xfId="223"/>
    <cellStyle name="Neutral 2" xfId="224"/>
    <cellStyle name="Neutral 2 2" xfId="225"/>
    <cellStyle name="Normal" xfId="0" builtinId="0"/>
    <cellStyle name="Normal 10" xfId="226"/>
    <cellStyle name="Normal 11" xfId="2"/>
    <cellStyle name="Normal 11 2" xfId="227"/>
    <cellStyle name="Normal 12" xfId="228"/>
    <cellStyle name="Normal 13" xfId="229"/>
    <cellStyle name="Normal 15" xfId="230"/>
    <cellStyle name="Normal 2" xfId="231"/>
    <cellStyle name="Normal 2 10" xfId="232"/>
    <cellStyle name="Normal 2 11" xfId="233"/>
    <cellStyle name="Normal 2 12" xfId="234"/>
    <cellStyle name="Normal 2 13" xfId="235"/>
    <cellStyle name="Normal 2 14" xfId="236"/>
    <cellStyle name="Normal 2 15" xfId="237"/>
    <cellStyle name="Normal 2 16" xfId="238"/>
    <cellStyle name="Normal 2 2" xfId="239"/>
    <cellStyle name="Normal 2 2 10" xfId="240"/>
    <cellStyle name="Normal 2 2 11" xfId="241"/>
    <cellStyle name="Normal 2 2 12" xfId="242"/>
    <cellStyle name="Normal 2 2 13" xfId="243"/>
    <cellStyle name="Normal 2 2 14" xfId="244"/>
    <cellStyle name="Normal 2 2 15" xfId="245"/>
    <cellStyle name="Normal 2 2 16" xfId="246"/>
    <cellStyle name="Normal 2 2 17" xfId="247"/>
    <cellStyle name="Normal 2 2 2" xfId="248"/>
    <cellStyle name="Normal 2 2 3" xfId="249"/>
    <cellStyle name="Normal 2 2 4" xfId="250"/>
    <cellStyle name="Normal 2 2 5" xfId="251"/>
    <cellStyle name="Normal 2 2 6" xfId="252"/>
    <cellStyle name="Normal 2 2 7" xfId="253"/>
    <cellStyle name="Normal 2 2 8" xfId="254"/>
    <cellStyle name="Normal 2 2 9" xfId="255"/>
    <cellStyle name="Normal 2 3" xfId="256"/>
    <cellStyle name="Normal 2 3 2" xfId="257"/>
    <cellStyle name="Normal 2 4" xfId="258"/>
    <cellStyle name="Normal 2 5" xfId="259"/>
    <cellStyle name="Normal 2 6" xfId="260"/>
    <cellStyle name="Normal 2 7" xfId="261"/>
    <cellStyle name="Normal 2 8" xfId="262"/>
    <cellStyle name="Normal 2 9" xfId="263"/>
    <cellStyle name="Normal 3" xfId="264"/>
    <cellStyle name="Normal 3 2" xfId="265"/>
    <cellStyle name="Normal 3 2 2" xfId="266"/>
    <cellStyle name="Normal 3 2 2 2" xfId="267"/>
    <cellStyle name="Normal 3 2 2 2 2" xfId="268"/>
    <cellStyle name="Normal 3 2 2 3" xfId="269"/>
    <cellStyle name="Normal 3 2 2 4" xfId="270"/>
    <cellStyle name="Normal 3 2 3" xfId="271"/>
    <cellStyle name="Normal 3 2 3 2" xfId="272"/>
    <cellStyle name="Normal 3 2 4" xfId="273"/>
    <cellStyle name="Normal 3 2 5" xfId="274"/>
    <cellStyle name="Normal 3 3" xfId="275"/>
    <cellStyle name="Normal 3 3 2" xfId="276"/>
    <cellStyle name="Normal 3 3 3" xfId="277"/>
    <cellStyle name="Normal 3 4" xfId="278"/>
    <cellStyle name="Normal 3 4 2" xfId="279"/>
    <cellStyle name="Normal 3 4 2 2" xfId="280"/>
    <cellStyle name="Normal 3 4 3" xfId="281"/>
    <cellStyle name="Normal 3 5" xfId="282"/>
    <cellStyle name="Normal 3 5 2" xfId="283"/>
    <cellStyle name="Normal 3 6" xfId="284"/>
    <cellStyle name="Normal 3 7" xfId="285"/>
    <cellStyle name="Normal 4" xfId="286"/>
    <cellStyle name="Normal 4 2" xfId="287"/>
    <cellStyle name="Normal 4 2 2" xfId="288"/>
    <cellStyle name="Normal 4 2 3" xfId="289"/>
    <cellStyle name="Normal 4 3" xfId="290"/>
    <cellStyle name="Normal 4 4" xfId="291"/>
    <cellStyle name="Normal 5" xfId="292"/>
    <cellStyle name="Normal 5 2" xfId="293"/>
    <cellStyle name="Normal 5 2 2" xfId="294"/>
    <cellStyle name="Normal 5 2 2 2" xfId="295"/>
    <cellStyle name="Normal 5 2 3" xfId="296"/>
    <cellStyle name="Normal 5 2 4" xfId="297"/>
    <cellStyle name="Normal 5 2 5" xfId="298"/>
    <cellStyle name="Normal 5 3" xfId="299"/>
    <cellStyle name="Normal 5 3 2" xfId="300"/>
    <cellStyle name="Normal 5 4" xfId="301"/>
    <cellStyle name="Normal 5 5" xfId="302"/>
    <cellStyle name="Normal 5 6" xfId="303"/>
    <cellStyle name="Normal 5 7" xfId="304"/>
    <cellStyle name="Normal 5 8" xfId="305"/>
    <cellStyle name="Normal 5 9" xfId="306"/>
    <cellStyle name="Normal 6" xfId="307"/>
    <cellStyle name="Normal 6 2" xfId="308"/>
    <cellStyle name="Normal 6 3" xfId="309"/>
    <cellStyle name="Normal 7" xfId="310"/>
    <cellStyle name="Normal 8" xfId="311"/>
    <cellStyle name="Normal 9" xfId="312"/>
    <cellStyle name="Normal 9 2" xfId="313"/>
    <cellStyle name="Normal 9 3" xfId="314"/>
    <cellStyle name="Normal 9 4" xfId="315"/>
    <cellStyle name="Normal_AIRPLAN.XLS" xfId="521"/>
    <cellStyle name="Note 2" xfId="316"/>
    <cellStyle name="Note 2 2" xfId="317"/>
    <cellStyle name="Note 2 2 2" xfId="318"/>
    <cellStyle name="Note 2 2 3" xfId="319"/>
    <cellStyle name="Org" xfId="320"/>
    <cellStyle name="Org 10" xfId="321"/>
    <cellStyle name="Org 10 2" xfId="322"/>
    <cellStyle name="Org 10 2 2" xfId="323"/>
    <cellStyle name="Org 10 3" xfId="324"/>
    <cellStyle name="Org 11" xfId="325"/>
    <cellStyle name="Org 11 2" xfId="326"/>
    <cellStyle name="Org 11 2 2" xfId="327"/>
    <cellStyle name="Org 11 3" xfId="328"/>
    <cellStyle name="Org 12" xfId="329"/>
    <cellStyle name="Org 12 2" xfId="330"/>
    <cellStyle name="Org 12 2 2" xfId="331"/>
    <cellStyle name="Org 12 3" xfId="332"/>
    <cellStyle name="Org 13" xfId="333"/>
    <cellStyle name="Org 13 2" xfId="334"/>
    <cellStyle name="Org 13 2 2" xfId="335"/>
    <cellStyle name="Org 13 3" xfId="336"/>
    <cellStyle name="Org 14" xfId="337"/>
    <cellStyle name="Org 14 2" xfId="338"/>
    <cellStyle name="Org 14 2 2" xfId="339"/>
    <cellStyle name="Org 14 3" xfId="340"/>
    <cellStyle name="Org 15" xfId="341"/>
    <cellStyle name="Org 15 2" xfId="342"/>
    <cellStyle name="Org 15 2 2" xfId="343"/>
    <cellStyle name="Org 15 3" xfId="344"/>
    <cellStyle name="Org 2" xfId="345"/>
    <cellStyle name="Org 2 2" xfId="346"/>
    <cellStyle name="Org 2 2 2" xfId="347"/>
    <cellStyle name="Org 2 3" xfId="348"/>
    <cellStyle name="Org 3" xfId="349"/>
    <cellStyle name="Org 3 2" xfId="350"/>
    <cellStyle name="Org 3 2 2" xfId="351"/>
    <cellStyle name="Org 3 3" xfId="352"/>
    <cellStyle name="Org 4" xfId="353"/>
    <cellStyle name="Org 4 2" xfId="354"/>
    <cellStyle name="Org 4 2 2" xfId="355"/>
    <cellStyle name="Org 4 3" xfId="356"/>
    <cellStyle name="Org 5" xfId="357"/>
    <cellStyle name="Org 5 2" xfId="358"/>
    <cellStyle name="Org 5 2 2" xfId="359"/>
    <cellStyle name="Org 5 3" xfId="360"/>
    <cellStyle name="Org 6" xfId="361"/>
    <cellStyle name="Org 6 2" xfId="362"/>
    <cellStyle name="Org 6 2 2" xfId="363"/>
    <cellStyle name="Org 6 3" xfId="364"/>
    <cellStyle name="Org 7" xfId="365"/>
    <cellStyle name="Org 7 2" xfId="366"/>
    <cellStyle name="Org 7 2 2" xfId="367"/>
    <cellStyle name="Org 7 3" xfId="368"/>
    <cellStyle name="Org 8" xfId="369"/>
    <cellStyle name="Org 8 2" xfId="370"/>
    <cellStyle name="Org 8 2 2" xfId="371"/>
    <cellStyle name="Org 8 3" xfId="372"/>
    <cellStyle name="Org 9" xfId="373"/>
    <cellStyle name="Org 9 2" xfId="374"/>
    <cellStyle name="Org 9 2 2" xfId="375"/>
    <cellStyle name="Org 9 3" xfId="376"/>
    <cellStyle name="Output 2" xfId="377"/>
    <cellStyle name="Output 2 2" xfId="378"/>
    <cellStyle name="Percent 2" xfId="379"/>
    <cellStyle name="Percent 2 10" xfId="380"/>
    <cellStyle name="Percent 2 11" xfId="381"/>
    <cellStyle name="Percent 2 12" xfId="382"/>
    <cellStyle name="Percent 2 13" xfId="383"/>
    <cellStyle name="Percent 2 14" xfId="384"/>
    <cellStyle name="Percent 2 15" xfId="385"/>
    <cellStyle name="Percent 2 2" xfId="386"/>
    <cellStyle name="Percent 2 3" xfId="387"/>
    <cellStyle name="Percent 2 4" xfId="388"/>
    <cellStyle name="Percent 2 5" xfId="389"/>
    <cellStyle name="Percent 2 6" xfId="390"/>
    <cellStyle name="Percent 2 7" xfId="391"/>
    <cellStyle name="Percent 2 8" xfId="392"/>
    <cellStyle name="Percent 2 9" xfId="393"/>
    <cellStyle name="Percent 3" xfId="394"/>
    <cellStyle name="Percent 3 2" xfId="395"/>
    <cellStyle name="Percent 4" xfId="396"/>
    <cellStyle name="Phone" xfId="397"/>
    <cellStyle name="Project" xfId="398"/>
    <cellStyle name="Project 10" xfId="399"/>
    <cellStyle name="Project 10 2" xfId="400"/>
    <cellStyle name="Project 10 2 2" xfId="401"/>
    <cellStyle name="Project 10 3" xfId="402"/>
    <cellStyle name="Project 11" xfId="403"/>
    <cellStyle name="Project 11 2" xfId="404"/>
    <cellStyle name="Project 11 2 2" xfId="405"/>
    <cellStyle name="Project 11 3" xfId="406"/>
    <cellStyle name="Project 12" xfId="407"/>
    <cellStyle name="Project 12 2" xfId="408"/>
    <cellStyle name="Project 12 2 2" xfId="409"/>
    <cellStyle name="Project 12 3" xfId="410"/>
    <cellStyle name="Project 13" xfId="411"/>
    <cellStyle name="Project 13 2" xfId="412"/>
    <cellStyle name="Project 13 2 2" xfId="413"/>
    <cellStyle name="Project 13 3" xfId="414"/>
    <cellStyle name="Project 14" xfId="415"/>
    <cellStyle name="Project 14 2" xfId="416"/>
    <cellStyle name="Project 14 2 2" xfId="417"/>
    <cellStyle name="Project 14 3" xfId="418"/>
    <cellStyle name="Project 15" xfId="419"/>
    <cellStyle name="Project 15 2" xfId="420"/>
    <cellStyle name="Project 15 2 2" xfId="421"/>
    <cellStyle name="Project 15 3" xfId="422"/>
    <cellStyle name="Project 2" xfId="423"/>
    <cellStyle name="Project 2 2" xfId="424"/>
    <cellStyle name="Project 2 2 2" xfId="425"/>
    <cellStyle name="Project 2 3" xfId="426"/>
    <cellStyle name="Project 3" xfId="427"/>
    <cellStyle name="Project 3 2" xfId="428"/>
    <cellStyle name="Project 3 2 2" xfId="429"/>
    <cellStyle name="Project 3 3" xfId="430"/>
    <cellStyle name="Project 4" xfId="431"/>
    <cellStyle name="Project 4 2" xfId="432"/>
    <cellStyle name="Project 4 2 2" xfId="433"/>
    <cellStyle name="Project 4 3" xfId="434"/>
    <cellStyle name="Project 5" xfId="435"/>
    <cellStyle name="Project 5 2" xfId="436"/>
    <cellStyle name="Project 5 2 2" xfId="437"/>
    <cellStyle name="Project 5 3" xfId="438"/>
    <cellStyle name="Project 6" xfId="439"/>
    <cellStyle name="Project 6 2" xfId="440"/>
    <cellStyle name="Project 6 2 2" xfId="441"/>
    <cellStyle name="Project 6 3" xfId="442"/>
    <cellStyle name="Project 7" xfId="443"/>
    <cellStyle name="Project 7 2" xfId="444"/>
    <cellStyle name="Project 7 2 2" xfId="445"/>
    <cellStyle name="Project 7 3" xfId="446"/>
    <cellStyle name="Project 8" xfId="447"/>
    <cellStyle name="Project 8 2" xfId="448"/>
    <cellStyle name="Project 8 2 2" xfId="449"/>
    <cellStyle name="Project 8 3" xfId="450"/>
    <cellStyle name="Project 9" xfId="451"/>
    <cellStyle name="Project 9 2" xfId="452"/>
    <cellStyle name="Project 9 2 2" xfId="453"/>
    <cellStyle name="Project 9 3" xfId="454"/>
    <cellStyle name="Subtotal" xfId="455"/>
    <cellStyle name="t" xfId="456"/>
    <cellStyle name="task" xfId="457"/>
    <cellStyle name="task 10" xfId="458"/>
    <cellStyle name="task 10 2" xfId="459"/>
    <cellStyle name="task 10 2 2" xfId="460"/>
    <cellStyle name="task 10 3" xfId="461"/>
    <cellStyle name="task 11" xfId="462"/>
    <cellStyle name="task 11 2" xfId="463"/>
    <cellStyle name="task 11 2 2" xfId="464"/>
    <cellStyle name="task 11 3" xfId="465"/>
    <cellStyle name="task 12" xfId="466"/>
    <cellStyle name="task 12 2" xfId="467"/>
    <cellStyle name="task 12 2 2" xfId="468"/>
    <cellStyle name="task 12 3" xfId="469"/>
    <cellStyle name="task 13" xfId="470"/>
    <cellStyle name="task 13 2" xfId="471"/>
    <cellStyle name="task 13 2 2" xfId="472"/>
    <cellStyle name="task 13 3" xfId="473"/>
    <cellStyle name="task 14" xfId="474"/>
    <cellStyle name="task 14 2" xfId="475"/>
    <cellStyle name="task 14 2 2" xfId="476"/>
    <cellStyle name="task 14 3" xfId="477"/>
    <cellStyle name="task 15" xfId="478"/>
    <cellStyle name="task 15 2" xfId="479"/>
    <cellStyle name="task 15 2 2" xfId="480"/>
    <cellStyle name="task 15 3" xfId="481"/>
    <cellStyle name="task 2" xfId="482"/>
    <cellStyle name="task 2 2" xfId="483"/>
    <cellStyle name="task 2 2 2" xfId="484"/>
    <cellStyle name="task 2 3" xfId="485"/>
    <cellStyle name="task 3" xfId="486"/>
    <cellStyle name="task 3 2" xfId="487"/>
    <cellStyle name="task 3 2 2" xfId="488"/>
    <cellStyle name="task 3 3" xfId="489"/>
    <cellStyle name="task 4" xfId="490"/>
    <cellStyle name="task 4 2" xfId="491"/>
    <cellStyle name="task 4 2 2" xfId="492"/>
    <cellStyle name="task 4 3" xfId="493"/>
    <cellStyle name="task 5" xfId="494"/>
    <cellStyle name="task 5 2" xfId="495"/>
    <cellStyle name="task 5 2 2" xfId="496"/>
    <cellStyle name="task 5 3" xfId="497"/>
    <cellStyle name="task 6" xfId="498"/>
    <cellStyle name="task 6 2" xfId="499"/>
    <cellStyle name="task 6 2 2" xfId="500"/>
    <cellStyle name="task 6 3" xfId="501"/>
    <cellStyle name="task 7" xfId="502"/>
    <cellStyle name="task 7 2" xfId="503"/>
    <cellStyle name="task 7 2 2" xfId="504"/>
    <cellStyle name="task 7 3" xfId="505"/>
    <cellStyle name="task 8" xfId="506"/>
    <cellStyle name="task 8 2" xfId="507"/>
    <cellStyle name="task 8 2 2" xfId="508"/>
    <cellStyle name="task 8 3" xfId="509"/>
    <cellStyle name="task 9" xfId="510"/>
    <cellStyle name="task 9 2" xfId="511"/>
    <cellStyle name="task 9 2 2" xfId="512"/>
    <cellStyle name="task 9 3" xfId="513"/>
    <cellStyle name="Title 2" xfId="514"/>
    <cellStyle name="Title 2 2" xfId="515"/>
    <cellStyle name="Total 2" xfId="516"/>
    <cellStyle name="Total 2 2" xfId="517"/>
    <cellStyle name="Total 3" xfId="518"/>
    <cellStyle name="w15" xfId="519"/>
    <cellStyle name="Warning Text 2" xfId="52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5" Type="http://schemas.openxmlformats.org/officeDocument/2006/relationships/externalLink" Target="externalLinks/externalLink4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9.xml"/><Relationship Id="rId19" Type="http://schemas.openxmlformats.org/officeDocument/2006/relationships/customXml" Target="../customXml/item2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dessb/Desktop/GL_10%20Donload%20for%20Alex%20Budget%20Request/2014%20HCD%20Budget%20Spread%20w-reclass%20w-o-vac%20Proposed%20-%20to%20update%202014%20budget%20rev%20and%20exp.xlsm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onzacr/Local%20Settings/Temporary%20Internet%20Files/OLK65/Copy%20of%20Countywide_Equipment_Replacement_Templates%20BA%20Example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ANNUAL%20BUDGETS\2010%20Budget%20Panels\Executive%20Transmitted%20Documents\Other\2010Source_Ordinan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Lindlem/Local%20Settings/Temporary%20Internet%20Files/OLK8C/DATASET%20CSD%20REV(shared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RPM/123data/HOF%20Files/2008/HOF%202008%20Budget%20form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CX%20Update%206-23-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RANDY\2001%20Budget\Request%20Phase\0935%202001%20Budget%20Form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s-shares\home\INOUYER\Randy\My%20Documents\RANDY\2009%20Budget\DO\2009%20Allocation%20Table%20for%20Allocation%203-31-0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ecordj/AppData/Local/Microsoft/Windows/Temporary%20Internet%20Files/Content.Outlook/DJH4TYBY/Countywide_Equipment_Replacement_Templat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s-king\Users\minguss\Data\2006%20dataset%2006061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chs-shares\home\inouyer\Randy\My%20Documents\RANDY\2011%20Budget\DCHS\2011%20DCHS%20(0935)%20Allocation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andy\My%20Documents\RANDY\2009%20Budget\DO\2009%20DCHS%20(093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3 BUDGETSPREAD-w-2012 Au (2"/>
      <sheetName val="Exempt Schedule"/>
      <sheetName val="Hourly Schedule"/>
      <sheetName val="Personnel"/>
      <sheetName val="Staff Months"/>
      <sheetName val="Salaries"/>
      <sheetName val="Benefits"/>
      <sheetName val="Sal+Ben"/>
      <sheetName val="O&amp;M"/>
      <sheetName val="Summary"/>
      <sheetName val="Summary Chart"/>
      <sheetName val="2015 BUDGETSPREAD w-v"/>
      <sheetName val="2013 BUDGETSPREAD w-2012actual"/>
      <sheetName val="2012 FHCD &amp; HOF ADM ACTUAL -New"/>
      <sheetName val="Staff Mnths by Fund"/>
      <sheetName val="Sheet1"/>
    </sheetNames>
    <sheetDataSet>
      <sheetData sheetId="0"/>
      <sheetData sheetId="1"/>
      <sheetData sheetId="2">
        <row r="3">
          <cell r="A3" t="str">
            <v>Range</v>
          </cell>
          <cell r="B3">
            <v>1</v>
          </cell>
          <cell r="C3">
            <v>2</v>
          </cell>
          <cell r="D3">
            <v>3</v>
          </cell>
          <cell r="E3">
            <v>4</v>
          </cell>
          <cell r="F3">
            <v>5</v>
          </cell>
          <cell r="G3">
            <v>6</v>
          </cell>
          <cell r="H3">
            <v>7</v>
          </cell>
          <cell r="I3">
            <v>8</v>
          </cell>
          <cell r="J3">
            <v>9</v>
          </cell>
          <cell r="K3">
            <v>10</v>
          </cell>
        </row>
        <row r="4">
          <cell r="A4">
            <v>11</v>
          </cell>
          <cell r="B4">
            <v>10.5602</v>
          </cell>
          <cell r="C4">
            <v>11.0724</v>
          </cell>
          <cell r="D4">
            <v>11.338100000000001</v>
          </cell>
          <cell r="E4">
            <v>11.610200000000001</v>
          </cell>
          <cell r="F4">
            <v>11.8888</v>
          </cell>
          <cell r="G4">
            <v>12.174099999999999</v>
          </cell>
          <cell r="H4">
            <v>12.4663</v>
          </cell>
          <cell r="I4">
            <v>12.765499999999999</v>
          </cell>
          <cell r="J4">
            <v>13.071899999999999</v>
          </cell>
          <cell r="K4">
            <v>13.3856</v>
          </cell>
        </row>
        <row r="5">
          <cell r="A5">
            <v>12</v>
          </cell>
          <cell r="B5">
            <v>10.813599999999999</v>
          </cell>
          <cell r="C5">
            <v>11.338100000000001</v>
          </cell>
          <cell r="D5">
            <v>11.610200000000001</v>
          </cell>
          <cell r="E5">
            <v>11.8888</v>
          </cell>
          <cell r="F5">
            <v>12.174099999999999</v>
          </cell>
          <cell r="G5">
            <v>12.4663</v>
          </cell>
          <cell r="H5">
            <v>12.765499999999999</v>
          </cell>
          <cell r="I5">
            <v>13.071899999999999</v>
          </cell>
          <cell r="J5">
            <v>13.3856</v>
          </cell>
          <cell r="K5">
            <v>13.706899999999999</v>
          </cell>
        </row>
        <row r="6">
          <cell r="A6">
            <v>13</v>
          </cell>
          <cell r="B6">
            <v>11.0731</v>
          </cell>
          <cell r="C6">
            <v>11.610099999999999</v>
          </cell>
          <cell r="D6">
            <v>11.8887</v>
          </cell>
          <cell r="E6">
            <v>12.173999999999999</v>
          </cell>
          <cell r="F6">
            <v>12.466200000000001</v>
          </cell>
          <cell r="G6">
            <v>12.7654</v>
          </cell>
          <cell r="H6">
            <v>13.0718</v>
          </cell>
          <cell r="I6">
            <v>13.3855</v>
          </cell>
          <cell r="J6">
            <v>13.706799999999999</v>
          </cell>
          <cell r="K6">
            <v>14.0358</v>
          </cell>
        </row>
        <row r="7">
          <cell r="A7">
            <v>14</v>
          </cell>
          <cell r="B7">
            <v>11.338900000000001</v>
          </cell>
          <cell r="C7">
            <v>11.8888</v>
          </cell>
          <cell r="D7">
            <v>12.174099999999999</v>
          </cell>
          <cell r="E7">
            <v>12.4663</v>
          </cell>
          <cell r="F7">
            <v>12.765499999999999</v>
          </cell>
          <cell r="G7">
            <v>13.071899999999999</v>
          </cell>
          <cell r="H7">
            <v>13.3856</v>
          </cell>
          <cell r="I7">
            <v>13.706899999999999</v>
          </cell>
          <cell r="J7">
            <v>14.0359</v>
          </cell>
          <cell r="K7">
            <v>14.3728</v>
          </cell>
        </row>
        <row r="8">
          <cell r="A8">
            <v>15</v>
          </cell>
          <cell r="B8">
            <v>11.611000000000001</v>
          </cell>
          <cell r="C8">
            <v>12.174099999999999</v>
          </cell>
          <cell r="D8">
            <v>12.4663</v>
          </cell>
          <cell r="E8">
            <v>12.765499999999999</v>
          </cell>
          <cell r="F8">
            <v>13.071899999999999</v>
          </cell>
          <cell r="G8">
            <v>13.3856</v>
          </cell>
          <cell r="H8">
            <v>13.706899999999999</v>
          </cell>
          <cell r="I8">
            <v>14.0359</v>
          </cell>
          <cell r="J8">
            <v>14.3728</v>
          </cell>
          <cell r="K8">
            <v>14.717700000000001</v>
          </cell>
        </row>
        <row r="9">
          <cell r="A9">
            <v>16</v>
          </cell>
          <cell r="B9">
            <v>11.889699999999999</v>
          </cell>
          <cell r="C9">
            <v>12.4664</v>
          </cell>
          <cell r="D9">
            <v>12.765599999999999</v>
          </cell>
          <cell r="E9">
            <v>13.071999999999999</v>
          </cell>
          <cell r="F9">
            <v>13.3857</v>
          </cell>
          <cell r="G9">
            <v>13.707000000000001</v>
          </cell>
          <cell r="H9">
            <v>14.036</v>
          </cell>
          <cell r="I9">
            <v>14.3729</v>
          </cell>
          <cell r="J9">
            <v>14.7178</v>
          </cell>
          <cell r="K9">
            <v>15.071</v>
          </cell>
        </row>
        <row r="10">
          <cell r="A10">
            <v>17</v>
          </cell>
          <cell r="B10">
            <v>12.1751</v>
          </cell>
          <cell r="C10">
            <v>12.765599999999999</v>
          </cell>
          <cell r="D10">
            <v>13.071999999999999</v>
          </cell>
          <cell r="E10">
            <v>13.3857</v>
          </cell>
          <cell r="F10">
            <v>13.707000000000001</v>
          </cell>
          <cell r="G10">
            <v>14.036</v>
          </cell>
          <cell r="H10">
            <v>14.3729</v>
          </cell>
          <cell r="I10">
            <v>14.7178</v>
          </cell>
          <cell r="J10">
            <v>15.071</v>
          </cell>
          <cell r="K10">
            <v>15.432700000000001</v>
          </cell>
        </row>
        <row r="11">
          <cell r="A11">
            <v>18</v>
          </cell>
          <cell r="B11">
            <v>12.4673</v>
          </cell>
          <cell r="C11">
            <v>13.071999999999999</v>
          </cell>
          <cell r="D11">
            <v>13.3857</v>
          </cell>
          <cell r="E11">
            <v>13.707000000000001</v>
          </cell>
          <cell r="F11">
            <v>14.036</v>
          </cell>
          <cell r="G11">
            <v>14.3729</v>
          </cell>
          <cell r="H11">
            <v>14.7178</v>
          </cell>
          <cell r="I11">
            <v>15.071</v>
          </cell>
          <cell r="J11">
            <v>15.432700000000001</v>
          </cell>
          <cell r="K11">
            <v>15.803100000000001</v>
          </cell>
        </row>
        <row r="12">
          <cell r="A12">
            <v>19</v>
          </cell>
          <cell r="B12">
            <v>12.766500000000001</v>
          </cell>
          <cell r="C12">
            <v>13.3857</v>
          </cell>
          <cell r="D12">
            <v>13.707000000000001</v>
          </cell>
          <cell r="E12">
            <v>14.036</v>
          </cell>
          <cell r="F12">
            <v>14.3729</v>
          </cell>
          <cell r="G12">
            <v>14.7178</v>
          </cell>
          <cell r="H12">
            <v>15.071</v>
          </cell>
          <cell r="I12">
            <v>15.432700000000001</v>
          </cell>
          <cell r="J12">
            <v>15.803100000000001</v>
          </cell>
          <cell r="K12">
            <v>16.182400000000001</v>
          </cell>
        </row>
        <row r="13">
          <cell r="A13">
            <v>20</v>
          </cell>
          <cell r="B13">
            <v>13.072900000000001</v>
          </cell>
          <cell r="C13">
            <v>13.706899999999999</v>
          </cell>
          <cell r="D13">
            <v>14.0359</v>
          </cell>
          <cell r="E13">
            <v>14.3728</v>
          </cell>
          <cell r="F13">
            <v>14.717700000000001</v>
          </cell>
          <cell r="G13">
            <v>15.0709</v>
          </cell>
          <cell r="H13">
            <v>15.432600000000001</v>
          </cell>
          <cell r="I13">
            <v>15.803000000000001</v>
          </cell>
          <cell r="J13">
            <v>16.182300000000001</v>
          </cell>
          <cell r="K13">
            <v>16.570699999999999</v>
          </cell>
        </row>
        <row r="14">
          <cell r="A14">
            <v>21</v>
          </cell>
          <cell r="B14">
            <v>13.3866</v>
          </cell>
          <cell r="C14">
            <v>14.0359</v>
          </cell>
          <cell r="D14">
            <v>14.3728</v>
          </cell>
          <cell r="E14">
            <v>14.717700000000001</v>
          </cell>
          <cell r="F14">
            <v>15.0709</v>
          </cell>
          <cell r="G14">
            <v>15.432600000000001</v>
          </cell>
          <cell r="H14">
            <v>15.803000000000001</v>
          </cell>
          <cell r="I14">
            <v>16.182300000000001</v>
          </cell>
          <cell r="J14">
            <v>16.570699999999999</v>
          </cell>
          <cell r="K14">
            <v>16.968399999999999</v>
          </cell>
        </row>
        <row r="15">
          <cell r="A15">
            <v>22</v>
          </cell>
          <cell r="B15">
            <v>13.7079</v>
          </cell>
          <cell r="C15">
            <v>14.3727</v>
          </cell>
          <cell r="D15">
            <v>14.717599999999999</v>
          </cell>
          <cell r="E15">
            <v>15.0708</v>
          </cell>
          <cell r="F15">
            <v>15.432499999999999</v>
          </cell>
          <cell r="G15">
            <v>15.802899999999999</v>
          </cell>
          <cell r="H15">
            <v>16.182200000000002</v>
          </cell>
          <cell r="I15">
            <v>16.570599999999999</v>
          </cell>
          <cell r="J15">
            <v>16.968299999999999</v>
          </cell>
          <cell r="K15">
            <v>17.375499999999999</v>
          </cell>
        </row>
        <row r="16">
          <cell r="A16">
            <v>23</v>
          </cell>
          <cell r="B16">
            <v>14.036899999999999</v>
          </cell>
          <cell r="C16">
            <v>14.717700000000001</v>
          </cell>
          <cell r="D16">
            <v>15.0709</v>
          </cell>
          <cell r="E16">
            <v>15.432600000000001</v>
          </cell>
          <cell r="F16">
            <v>15.803000000000001</v>
          </cell>
          <cell r="G16">
            <v>16.182300000000001</v>
          </cell>
          <cell r="H16">
            <v>16.570699999999999</v>
          </cell>
          <cell r="I16">
            <v>16.968399999999999</v>
          </cell>
          <cell r="J16">
            <v>17.375599999999999</v>
          </cell>
          <cell r="K16">
            <v>17.7926</v>
          </cell>
        </row>
        <row r="17">
          <cell r="A17">
            <v>24</v>
          </cell>
          <cell r="B17">
            <v>14.373799999999999</v>
          </cell>
          <cell r="C17">
            <v>15.0709</v>
          </cell>
          <cell r="D17">
            <v>15.432600000000001</v>
          </cell>
          <cell r="E17">
            <v>15.803000000000001</v>
          </cell>
          <cell r="F17">
            <v>16.182300000000001</v>
          </cell>
          <cell r="G17">
            <v>16.570699999999999</v>
          </cell>
          <cell r="H17">
            <v>16.968399999999999</v>
          </cell>
          <cell r="I17">
            <v>17.375599999999999</v>
          </cell>
          <cell r="J17">
            <v>17.7926</v>
          </cell>
          <cell r="K17">
            <v>18.2196</v>
          </cell>
        </row>
        <row r="18">
          <cell r="A18">
            <v>25</v>
          </cell>
          <cell r="B18">
            <v>14.7188</v>
          </cell>
          <cell r="C18">
            <v>15.432700000000001</v>
          </cell>
          <cell r="D18">
            <v>15.803100000000001</v>
          </cell>
          <cell r="E18">
            <v>16.182400000000001</v>
          </cell>
          <cell r="F18">
            <v>16.570799999999998</v>
          </cell>
          <cell r="G18">
            <v>16.968499999999999</v>
          </cell>
          <cell r="H18">
            <v>17.375699999999998</v>
          </cell>
          <cell r="I18">
            <v>17.7927</v>
          </cell>
          <cell r="J18">
            <v>18.2197</v>
          </cell>
          <cell r="K18">
            <v>18.657</v>
          </cell>
        </row>
        <row r="19">
          <cell r="A19">
            <v>26</v>
          </cell>
          <cell r="B19">
            <v>15.072100000000001</v>
          </cell>
          <cell r="C19">
            <v>15.803100000000001</v>
          </cell>
          <cell r="D19">
            <v>16.182400000000001</v>
          </cell>
          <cell r="E19">
            <v>16.570799999999998</v>
          </cell>
          <cell r="F19">
            <v>16.968499999999999</v>
          </cell>
          <cell r="G19">
            <v>17.375699999999998</v>
          </cell>
          <cell r="H19">
            <v>17.7927</v>
          </cell>
          <cell r="I19">
            <v>18.2197</v>
          </cell>
          <cell r="J19">
            <v>18.657</v>
          </cell>
          <cell r="K19">
            <v>19.104800000000001</v>
          </cell>
        </row>
        <row r="20">
          <cell r="A20">
            <v>27</v>
          </cell>
          <cell r="B20">
            <v>15.4338</v>
          </cell>
          <cell r="C20">
            <v>16.182300000000001</v>
          </cell>
          <cell r="D20">
            <v>16.570699999999999</v>
          </cell>
          <cell r="E20">
            <v>16.968399999999999</v>
          </cell>
          <cell r="F20">
            <v>17.375599999999999</v>
          </cell>
          <cell r="G20">
            <v>17.7926</v>
          </cell>
          <cell r="H20">
            <v>18.2196</v>
          </cell>
          <cell r="I20">
            <v>18.6569</v>
          </cell>
          <cell r="J20">
            <v>19.104700000000001</v>
          </cell>
          <cell r="K20">
            <v>19.563199999999998</v>
          </cell>
        </row>
        <row r="21">
          <cell r="A21">
            <v>28</v>
          </cell>
          <cell r="B21">
            <v>15.8042</v>
          </cell>
          <cell r="C21">
            <v>16.570699999999999</v>
          </cell>
          <cell r="D21">
            <v>16.968399999999999</v>
          </cell>
          <cell r="E21">
            <v>17.375599999999999</v>
          </cell>
          <cell r="F21">
            <v>17.7926</v>
          </cell>
          <cell r="G21">
            <v>18.2196</v>
          </cell>
          <cell r="H21">
            <v>18.6569</v>
          </cell>
          <cell r="I21">
            <v>19.104700000000001</v>
          </cell>
          <cell r="J21">
            <v>19.563199999999998</v>
          </cell>
          <cell r="K21">
            <v>20.032699999999998</v>
          </cell>
        </row>
        <row r="22">
          <cell r="A22">
            <v>29</v>
          </cell>
          <cell r="B22">
            <v>16.183499999999999</v>
          </cell>
          <cell r="C22">
            <v>16.968399999999999</v>
          </cell>
          <cell r="D22">
            <v>17.375599999999999</v>
          </cell>
          <cell r="E22">
            <v>17.7926</v>
          </cell>
          <cell r="F22">
            <v>18.2196</v>
          </cell>
          <cell r="G22">
            <v>18.6569</v>
          </cell>
          <cell r="H22">
            <v>19.104700000000001</v>
          </cell>
          <cell r="I22">
            <v>19.563199999999998</v>
          </cell>
          <cell r="J22">
            <v>20.032699999999998</v>
          </cell>
          <cell r="K22">
            <v>20.513500000000001</v>
          </cell>
        </row>
        <row r="23">
          <cell r="A23">
            <v>30</v>
          </cell>
          <cell r="B23">
            <v>16.571899999999999</v>
          </cell>
          <cell r="C23">
            <v>17.375599999999999</v>
          </cell>
          <cell r="D23">
            <v>17.7926</v>
          </cell>
          <cell r="E23">
            <v>18.2196</v>
          </cell>
          <cell r="F23">
            <v>18.6569</v>
          </cell>
          <cell r="G23">
            <v>19.104700000000001</v>
          </cell>
          <cell r="H23">
            <v>19.563199999999998</v>
          </cell>
          <cell r="I23">
            <v>20.032699999999998</v>
          </cell>
          <cell r="J23">
            <v>20.513500000000001</v>
          </cell>
          <cell r="K23">
            <v>21.005800000000001</v>
          </cell>
        </row>
        <row r="24">
          <cell r="A24">
            <v>31</v>
          </cell>
          <cell r="B24">
            <v>16.9696</v>
          </cell>
          <cell r="C24">
            <v>17.7926</v>
          </cell>
          <cell r="D24">
            <v>18.2196</v>
          </cell>
          <cell r="E24">
            <v>18.6569</v>
          </cell>
          <cell r="F24">
            <v>19.104700000000001</v>
          </cell>
          <cell r="G24">
            <v>19.563199999999998</v>
          </cell>
          <cell r="H24">
            <v>20.032699999999998</v>
          </cell>
          <cell r="I24">
            <v>20.513500000000001</v>
          </cell>
          <cell r="J24">
            <v>21.005800000000001</v>
          </cell>
          <cell r="K24">
            <v>21.509899999999998</v>
          </cell>
        </row>
        <row r="25">
          <cell r="A25">
            <v>32</v>
          </cell>
          <cell r="B25">
            <v>17.376899999999999</v>
          </cell>
          <cell r="C25">
            <v>18.2197</v>
          </cell>
          <cell r="D25">
            <v>18.657</v>
          </cell>
          <cell r="E25">
            <v>19.104800000000001</v>
          </cell>
          <cell r="F25">
            <v>19.563300000000002</v>
          </cell>
          <cell r="G25">
            <v>20.032800000000002</v>
          </cell>
          <cell r="H25">
            <v>20.5136</v>
          </cell>
          <cell r="I25">
            <v>21.0059</v>
          </cell>
          <cell r="J25">
            <v>21.51</v>
          </cell>
          <cell r="K25">
            <v>22.026199999999999</v>
          </cell>
        </row>
        <row r="26">
          <cell r="A26">
            <v>33</v>
          </cell>
          <cell r="B26">
            <v>17.793900000000001</v>
          </cell>
          <cell r="C26">
            <v>18.6569</v>
          </cell>
          <cell r="D26">
            <v>19.104700000000001</v>
          </cell>
          <cell r="E26">
            <v>19.563199999999998</v>
          </cell>
          <cell r="F26">
            <v>20.032699999999998</v>
          </cell>
          <cell r="G26">
            <v>20.513500000000001</v>
          </cell>
          <cell r="H26">
            <v>21.005800000000001</v>
          </cell>
          <cell r="I26">
            <v>21.509899999999998</v>
          </cell>
          <cell r="J26">
            <v>22.0261</v>
          </cell>
          <cell r="K26">
            <v>22.5547</v>
          </cell>
        </row>
        <row r="27">
          <cell r="A27">
            <v>34</v>
          </cell>
          <cell r="B27">
            <v>18.221</v>
          </cell>
          <cell r="C27">
            <v>19.104700000000001</v>
          </cell>
          <cell r="D27">
            <v>19.563199999999998</v>
          </cell>
          <cell r="E27">
            <v>20.032699999999998</v>
          </cell>
          <cell r="F27">
            <v>20.513500000000001</v>
          </cell>
          <cell r="G27">
            <v>21.005800000000001</v>
          </cell>
          <cell r="H27">
            <v>21.509899999999998</v>
          </cell>
          <cell r="I27">
            <v>22.0261</v>
          </cell>
          <cell r="J27">
            <v>22.5547</v>
          </cell>
          <cell r="K27">
            <v>23.096</v>
          </cell>
        </row>
        <row r="28">
          <cell r="A28">
            <v>35</v>
          </cell>
          <cell r="B28">
            <v>18.658300000000001</v>
          </cell>
          <cell r="C28">
            <v>19.563199999999998</v>
          </cell>
          <cell r="D28">
            <v>20.032699999999998</v>
          </cell>
          <cell r="E28">
            <v>20.513500000000001</v>
          </cell>
          <cell r="F28">
            <v>21.005800000000001</v>
          </cell>
          <cell r="G28">
            <v>21.509899999999998</v>
          </cell>
          <cell r="H28">
            <v>22.0261</v>
          </cell>
          <cell r="I28">
            <v>22.5547</v>
          </cell>
          <cell r="J28">
            <v>23.096</v>
          </cell>
          <cell r="K28">
            <v>23.650300000000001</v>
          </cell>
        </row>
        <row r="29">
          <cell r="A29">
            <v>36</v>
          </cell>
          <cell r="B29">
            <v>19.106100000000001</v>
          </cell>
          <cell r="C29">
            <v>20.032699999999998</v>
          </cell>
          <cell r="D29">
            <v>20.513500000000001</v>
          </cell>
          <cell r="E29">
            <v>21.005800000000001</v>
          </cell>
          <cell r="F29">
            <v>21.509899999999998</v>
          </cell>
          <cell r="G29">
            <v>22.0261</v>
          </cell>
          <cell r="H29">
            <v>22.5547</v>
          </cell>
          <cell r="I29">
            <v>23.096</v>
          </cell>
          <cell r="J29">
            <v>23.650300000000001</v>
          </cell>
          <cell r="K29">
            <v>24.2179</v>
          </cell>
        </row>
        <row r="30">
          <cell r="A30">
            <v>37</v>
          </cell>
          <cell r="B30">
            <v>19.564599999999999</v>
          </cell>
          <cell r="C30">
            <v>20.513500000000001</v>
          </cell>
          <cell r="D30">
            <v>21.005800000000001</v>
          </cell>
          <cell r="E30">
            <v>21.509899999999998</v>
          </cell>
          <cell r="F30">
            <v>22.0261</v>
          </cell>
          <cell r="G30">
            <v>22.5547</v>
          </cell>
          <cell r="H30">
            <v>23.096</v>
          </cell>
          <cell r="I30">
            <v>23.650300000000001</v>
          </cell>
          <cell r="J30">
            <v>24.2179</v>
          </cell>
          <cell r="K30">
            <v>24.799099999999999</v>
          </cell>
        </row>
        <row r="31">
          <cell r="A31">
            <v>38</v>
          </cell>
          <cell r="B31">
            <v>20.034199999999998</v>
          </cell>
          <cell r="C31">
            <v>21.0059</v>
          </cell>
          <cell r="D31">
            <v>21.51</v>
          </cell>
          <cell r="E31">
            <v>22.026199999999999</v>
          </cell>
          <cell r="F31">
            <v>22.5548</v>
          </cell>
          <cell r="G31">
            <v>23.0961</v>
          </cell>
          <cell r="H31">
            <v>23.650400000000001</v>
          </cell>
          <cell r="I31">
            <v>24.218</v>
          </cell>
          <cell r="J31">
            <v>24.799199999999999</v>
          </cell>
          <cell r="K31">
            <v>25.394400000000001</v>
          </cell>
        </row>
        <row r="32">
          <cell r="A32">
            <v>39</v>
          </cell>
          <cell r="B32">
            <v>20.515000000000001</v>
          </cell>
          <cell r="C32">
            <v>21.51</v>
          </cell>
          <cell r="D32">
            <v>22.026199999999999</v>
          </cell>
          <cell r="E32">
            <v>22.5548</v>
          </cell>
          <cell r="F32">
            <v>23.0961</v>
          </cell>
          <cell r="G32">
            <v>23.650400000000001</v>
          </cell>
          <cell r="H32">
            <v>24.218</v>
          </cell>
          <cell r="I32">
            <v>24.799199999999999</v>
          </cell>
          <cell r="J32">
            <v>25.394400000000001</v>
          </cell>
          <cell r="K32">
            <v>26.003900000000002</v>
          </cell>
        </row>
        <row r="33">
          <cell r="A33">
            <v>40</v>
          </cell>
          <cell r="B33">
            <v>21.007400000000001</v>
          </cell>
          <cell r="C33">
            <v>22.026299999999999</v>
          </cell>
          <cell r="D33">
            <v>22.5549</v>
          </cell>
          <cell r="E33">
            <v>23.0962</v>
          </cell>
          <cell r="F33">
            <v>23.650500000000001</v>
          </cell>
          <cell r="G33">
            <v>24.2181</v>
          </cell>
          <cell r="H33">
            <v>24.799299999999999</v>
          </cell>
          <cell r="I33">
            <v>25.394500000000001</v>
          </cell>
          <cell r="J33">
            <v>26.004000000000001</v>
          </cell>
          <cell r="K33">
            <v>26.6281</v>
          </cell>
        </row>
        <row r="34">
          <cell r="A34">
            <v>41</v>
          </cell>
          <cell r="B34">
            <v>21.511600000000001</v>
          </cell>
          <cell r="C34">
            <v>22.5549</v>
          </cell>
          <cell r="D34">
            <v>23.0962</v>
          </cell>
          <cell r="E34">
            <v>23.650500000000001</v>
          </cell>
          <cell r="F34">
            <v>24.2181</v>
          </cell>
          <cell r="G34">
            <v>24.799299999999999</v>
          </cell>
          <cell r="H34">
            <v>25.394500000000001</v>
          </cell>
          <cell r="I34">
            <v>26.004000000000001</v>
          </cell>
          <cell r="J34">
            <v>26.6281</v>
          </cell>
          <cell r="K34">
            <v>27.267199999999999</v>
          </cell>
        </row>
        <row r="35">
          <cell r="A35">
            <v>42</v>
          </cell>
          <cell r="B35">
            <v>22.027899999999999</v>
          </cell>
          <cell r="C35">
            <v>23.096299999999999</v>
          </cell>
          <cell r="D35">
            <v>23.650600000000001</v>
          </cell>
          <cell r="E35">
            <v>24.2182</v>
          </cell>
          <cell r="F35">
            <v>24.799399999999999</v>
          </cell>
          <cell r="G35">
            <v>25.394600000000001</v>
          </cell>
          <cell r="H35">
            <v>26.004100000000001</v>
          </cell>
          <cell r="I35">
            <v>26.6282</v>
          </cell>
          <cell r="J35">
            <v>27.267299999999999</v>
          </cell>
          <cell r="K35">
            <v>27.921700000000001</v>
          </cell>
        </row>
        <row r="36">
          <cell r="A36">
            <v>43</v>
          </cell>
          <cell r="B36">
            <v>22.5566</v>
          </cell>
          <cell r="C36">
            <v>23.650600000000001</v>
          </cell>
          <cell r="D36">
            <v>24.2182</v>
          </cell>
          <cell r="E36">
            <v>24.799399999999999</v>
          </cell>
          <cell r="F36">
            <v>25.394600000000001</v>
          </cell>
          <cell r="G36">
            <v>26.004100000000001</v>
          </cell>
          <cell r="H36">
            <v>26.6282</v>
          </cell>
          <cell r="I36">
            <v>27.267299999999999</v>
          </cell>
          <cell r="J36">
            <v>27.921700000000001</v>
          </cell>
          <cell r="K36">
            <v>28.591799999999999</v>
          </cell>
        </row>
        <row r="37">
          <cell r="A37">
            <v>44</v>
          </cell>
          <cell r="B37">
            <v>23.097999999999999</v>
          </cell>
          <cell r="C37">
            <v>24.218299999999999</v>
          </cell>
          <cell r="D37">
            <v>24.799499999999998</v>
          </cell>
          <cell r="E37">
            <v>25.3947</v>
          </cell>
          <cell r="F37">
            <v>26.004200000000001</v>
          </cell>
          <cell r="G37">
            <v>26.628299999999999</v>
          </cell>
          <cell r="H37">
            <v>27.267399999999999</v>
          </cell>
          <cell r="I37">
            <v>27.921800000000001</v>
          </cell>
          <cell r="J37">
            <v>28.591899999999999</v>
          </cell>
          <cell r="K37">
            <v>29.278099999999998</v>
          </cell>
        </row>
        <row r="38">
          <cell r="A38">
            <v>45</v>
          </cell>
          <cell r="B38">
            <v>23.6524</v>
          </cell>
          <cell r="C38">
            <v>24.799499999999998</v>
          </cell>
          <cell r="D38">
            <v>25.3947</v>
          </cell>
          <cell r="E38">
            <v>26.004200000000001</v>
          </cell>
          <cell r="F38">
            <v>26.628299999999999</v>
          </cell>
          <cell r="G38">
            <v>27.267399999999999</v>
          </cell>
          <cell r="H38">
            <v>27.921800000000001</v>
          </cell>
          <cell r="I38">
            <v>28.591899999999999</v>
          </cell>
          <cell r="J38">
            <v>29.278099999999998</v>
          </cell>
          <cell r="K38">
            <v>29.980799999999999</v>
          </cell>
        </row>
        <row r="39">
          <cell r="A39">
            <v>46</v>
          </cell>
          <cell r="B39">
            <v>24.220099999999999</v>
          </cell>
          <cell r="C39">
            <v>25.3948</v>
          </cell>
          <cell r="D39">
            <v>26.004300000000001</v>
          </cell>
          <cell r="E39">
            <v>26.628399999999999</v>
          </cell>
          <cell r="F39">
            <v>27.267499999999998</v>
          </cell>
          <cell r="G39">
            <v>27.921900000000001</v>
          </cell>
          <cell r="H39">
            <v>28.591999999999999</v>
          </cell>
          <cell r="I39">
            <v>29.278199999999998</v>
          </cell>
          <cell r="J39">
            <v>29.980899999999998</v>
          </cell>
          <cell r="K39">
            <v>30.700399999999998</v>
          </cell>
        </row>
        <row r="40">
          <cell r="A40">
            <v>47</v>
          </cell>
          <cell r="B40">
            <v>24.801400000000001</v>
          </cell>
          <cell r="C40">
            <v>26.004300000000001</v>
          </cell>
          <cell r="D40">
            <v>26.628399999999999</v>
          </cell>
          <cell r="E40">
            <v>27.267499999999998</v>
          </cell>
          <cell r="F40">
            <v>27.921900000000001</v>
          </cell>
          <cell r="G40">
            <v>28.591999999999999</v>
          </cell>
          <cell r="H40">
            <v>29.278199999999998</v>
          </cell>
          <cell r="I40">
            <v>29.980899999999998</v>
          </cell>
          <cell r="J40">
            <v>30.700399999999998</v>
          </cell>
          <cell r="K40">
            <v>31.437200000000001</v>
          </cell>
        </row>
        <row r="41">
          <cell r="A41">
            <v>48</v>
          </cell>
          <cell r="B41">
            <v>25.396599999999999</v>
          </cell>
          <cell r="C41">
            <v>26.628299999999999</v>
          </cell>
          <cell r="D41">
            <v>27.267399999999999</v>
          </cell>
          <cell r="E41">
            <v>27.921800000000001</v>
          </cell>
          <cell r="F41">
            <v>28.591899999999999</v>
          </cell>
          <cell r="G41">
            <v>29.278099999999998</v>
          </cell>
          <cell r="H41">
            <v>29.980799999999999</v>
          </cell>
          <cell r="I41">
            <v>30.700299999999999</v>
          </cell>
          <cell r="J41">
            <v>31.437100000000001</v>
          </cell>
          <cell r="K41">
            <v>32.191600000000001</v>
          </cell>
        </row>
        <row r="42">
          <cell r="A42">
            <v>49</v>
          </cell>
          <cell r="B42">
            <v>26.0061</v>
          </cell>
          <cell r="C42">
            <v>27.267399999999999</v>
          </cell>
          <cell r="D42">
            <v>27.921800000000001</v>
          </cell>
          <cell r="E42">
            <v>28.591899999999999</v>
          </cell>
          <cell r="F42">
            <v>29.278099999999998</v>
          </cell>
          <cell r="G42">
            <v>29.980799999999999</v>
          </cell>
          <cell r="H42">
            <v>30.700299999999999</v>
          </cell>
          <cell r="I42">
            <v>31.437100000000001</v>
          </cell>
          <cell r="J42">
            <v>32.191600000000001</v>
          </cell>
          <cell r="K42">
            <v>32.964199999999998</v>
          </cell>
        </row>
        <row r="43">
          <cell r="A43">
            <v>50</v>
          </cell>
          <cell r="B43">
            <v>26.630199999999999</v>
          </cell>
          <cell r="C43">
            <v>27.921800000000001</v>
          </cell>
          <cell r="D43">
            <v>28.591899999999999</v>
          </cell>
          <cell r="E43">
            <v>29.278099999999998</v>
          </cell>
          <cell r="F43">
            <v>29.980799999999999</v>
          </cell>
          <cell r="G43">
            <v>30.700299999999999</v>
          </cell>
          <cell r="H43">
            <v>31.437100000000001</v>
          </cell>
          <cell r="I43">
            <v>32.191600000000001</v>
          </cell>
          <cell r="J43">
            <v>32.964199999999998</v>
          </cell>
          <cell r="K43">
            <v>33.755299999999998</v>
          </cell>
        </row>
        <row r="44">
          <cell r="A44">
            <v>51</v>
          </cell>
          <cell r="B44">
            <v>27.269300000000001</v>
          </cell>
          <cell r="C44">
            <v>28.591899999999999</v>
          </cell>
          <cell r="D44">
            <v>29.278099999999998</v>
          </cell>
          <cell r="E44">
            <v>29.980799999999999</v>
          </cell>
          <cell r="F44">
            <v>30.700299999999999</v>
          </cell>
          <cell r="G44">
            <v>31.437100000000001</v>
          </cell>
          <cell r="H44">
            <v>32.191600000000001</v>
          </cell>
          <cell r="I44">
            <v>32.964199999999998</v>
          </cell>
          <cell r="J44">
            <v>33.755299999999998</v>
          </cell>
          <cell r="K44">
            <v>34.565399999999997</v>
          </cell>
        </row>
        <row r="45">
          <cell r="A45">
            <v>52</v>
          </cell>
          <cell r="B45">
            <v>27.9238</v>
          </cell>
          <cell r="C45">
            <v>29.278099999999998</v>
          </cell>
          <cell r="D45">
            <v>29.980799999999999</v>
          </cell>
          <cell r="E45">
            <v>30.700299999999999</v>
          </cell>
          <cell r="F45">
            <v>31.437100000000001</v>
          </cell>
          <cell r="G45">
            <v>32.191600000000001</v>
          </cell>
          <cell r="H45">
            <v>32.964199999999998</v>
          </cell>
          <cell r="I45">
            <v>33.755299999999998</v>
          </cell>
          <cell r="J45">
            <v>34.565399999999997</v>
          </cell>
          <cell r="K45">
            <v>35.395000000000003</v>
          </cell>
        </row>
        <row r="46">
          <cell r="A46">
            <v>53</v>
          </cell>
          <cell r="B46">
            <v>28.594000000000001</v>
          </cell>
          <cell r="C46">
            <v>29.980799999999999</v>
          </cell>
          <cell r="D46">
            <v>30.700299999999999</v>
          </cell>
          <cell r="E46">
            <v>31.437100000000001</v>
          </cell>
          <cell r="F46">
            <v>32.191600000000001</v>
          </cell>
          <cell r="G46">
            <v>32.964199999999998</v>
          </cell>
          <cell r="H46">
            <v>33.755299999999998</v>
          </cell>
          <cell r="I46">
            <v>34.565399999999997</v>
          </cell>
          <cell r="J46">
            <v>35.395000000000003</v>
          </cell>
          <cell r="K46">
            <v>36.244500000000002</v>
          </cell>
        </row>
        <row r="47">
          <cell r="A47">
            <v>54</v>
          </cell>
          <cell r="B47">
            <v>29.2803</v>
          </cell>
          <cell r="C47">
            <v>30.700399999999998</v>
          </cell>
          <cell r="D47">
            <v>31.437200000000001</v>
          </cell>
          <cell r="E47">
            <v>32.191699999999997</v>
          </cell>
          <cell r="F47">
            <v>32.964300000000001</v>
          </cell>
          <cell r="G47">
            <v>33.755400000000002</v>
          </cell>
          <cell r="H47">
            <v>34.5655</v>
          </cell>
          <cell r="I47">
            <v>35.395099999999999</v>
          </cell>
          <cell r="J47">
            <v>36.244599999999998</v>
          </cell>
          <cell r="K47">
            <v>37.1145</v>
          </cell>
        </row>
        <row r="48">
          <cell r="A48">
            <v>55</v>
          </cell>
          <cell r="B48">
            <v>29.983000000000001</v>
          </cell>
          <cell r="C48">
            <v>31.437200000000001</v>
          </cell>
          <cell r="D48">
            <v>32.191699999999997</v>
          </cell>
          <cell r="E48">
            <v>32.964300000000001</v>
          </cell>
          <cell r="F48">
            <v>33.755400000000002</v>
          </cell>
          <cell r="G48">
            <v>34.5655</v>
          </cell>
          <cell r="H48">
            <v>35.395099999999999</v>
          </cell>
          <cell r="I48">
            <v>36.244599999999998</v>
          </cell>
          <cell r="J48">
            <v>37.1145</v>
          </cell>
          <cell r="K48">
            <v>38.005200000000002</v>
          </cell>
        </row>
        <row r="49">
          <cell r="A49">
            <v>56</v>
          </cell>
          <cell r="B49">
            <v>30.7026</v>
          </cell>
          <cell r="C49">
            <v>32.191699999999997</v>
          </cell>
          <cell r="D49">
            <v>32.964300000000001</v>
          </cell>
          <cell r="E49">
            <v>33.755400000000002</v>
          </cell>
          <cell r="F49">
            <v>34.5655</v>
          </cell>
          <cell r="G49">
            <v>35.395099999999999</v>
          </cell>
          <cell r="H49">
            <v>36.244599999999998</v>
          </cell>
          <cell r="I49">
            <v>37.1145</v>
          </cell>
          <cell r="J49">
            <v>38.005200000000002</v>
          </cell>
          <cell r="K49">
            <v>38.917299999999997</v>
          </cell>
        </row>
        <row r="50">
          <cell r="A50">
            <v>57</v>
          </cell>
          <cell r="B50">
            <v>31.439499999999999</v>
          </cell>
          <cell r="C50">
            <v>32.964300000000001</v>
          </cell>
          <cell r="D50">
            <v>33.755400000000002</v>
          </cell>
          <cell r="E50">
            <v>34.5655</v>
          </cell>
          <cell r="F50">
            <v>35.395099999999999</v>
          </cell>
          <cell r="G50">
            <v>36.244599999999998</v>
          </cell>
          <cell r="H50">
            <v>37.1145</v>
          </cell>
          <cell r="I50">
            <v>38.005200000000002</v>
          </cell>
          <cell r="J50">
            <v>38.917299999999997</v>
          </cell>
          <cell r="K50">
            <v>39.851300000000002</v>
          </cell>
        </row>
        <row r="51">
          <cell r="A51">
            <v>58</v>
          </cell>
          <cell r="B51">
            <v>32.194000000000003</v>
          </cell>
          <cell r="C51">
            <v>33.755400000000002</v>
          </cell>
          <cell r="D51">
            <v>34.5655</v>
          </cell>
          <cell r="E51">
            <v>35.395099999999999</v>
          </cell>
          <cell r="F51">
            <v>36.244599999999998</v>
          </cell>
          <cell r="G51">
            <v>37.1145</v>
          </cell>
          <cell r="H51">
            <v>38.005200000000002</v>
          </cell>
          <cell r="I51">
            <v>38.917299999999997</v>
          </cell>
          <cell r="J51">
            <v>39.851300000000002</v>
          </cell>
          <cell r="K51">
            <v>40.807699999999997</v>
          </cell>
        </row>
        <row r="52">
          <cell r="A52">
            <v>59</v>
          </cell>
          <cell r="B52">
            <v>32.966700000000003</v>
          </cell>
          <cell r="C52">
            <v>34.565600000000003</v>
          </cell>
          <cell r="D52">
            <v>35.395200000000003</v>
          </cell>
          <cell r="E52">
            <v>36.244700000000002</v>
          </cell>
          <cell r="F52">
            <v>37.114600000000003</v>
          </cell>
          <cell r="G52">
            <v>38.005400000000002</v>
          </cell>
          <cell r="H52">
            <v>38.917499999999997</v>
          </cell>
          <cell r="I52">
            <v>39.851500000000001</v>
          </cell>
          <cell r="J52">
            <v>40.807899999999997</v>
          </cell>
          <cell r="K52">
            <v>41.787300000000002</v>
          </cell>
        </row>
        <row r="53">
          <cell r="A53">
            <v>60</v>
          </cell>
          <cell r="B53">
            <v>33.757899999999999</v>
          </cell>
          <cell r="C53">
            <v>35.395200000000003</v>
          </cell>
          <cell r="D53">
            <v>36.244700000000002</v>
          </cell>
          <cell r="E53">
            <v>37.114600000000003</v>
          </cell>
          <cell r="F53">
            <v>38.005400000000002</v>
          </cell>
          <cell r="G53">
            <v>38.917499999999997</v>
          </cell>
          <cell r="H53">
            <v>39.851500000000001</v>
          </cell>
          <cell r="I53">
            <v>40.807899999999997</v>
          </cell>
          <cell r="J53">
            <v>41.787300000000002</v>
          </cell>
          <cell r="K53">
            <v>42.790199999999999</v>
          </cell>
        </row>
        <row r="54">
          <cell r="A54">
            <v>61</v>
          </cell>
          <cell r="B54">
            <v>34.568100000000001</v>
          </cell>
          <cell r="C54">
            <v>36.244700000000002</v>
          </cell>
          <cell r="D54">
            <v>37.114600000000003</v>
          </cell>
          <cell r="E54">
            <v>38.005400000000002</v>
          </cell>
          <cell r="F54">
            <v>38.917499999999997</v>
          </cell>
          <cell r="G54">
            <v>39.851500000000001</v>
          </cell>
          <cell r="H54">
            <v>40.807899999999997</v>
          </cell>
          <cell r="I54">
            <v>41.787300000000002</v>
          </cell>
          <cell r="J54">
            <v>42.790199999999999</v>
          </cell>
          <cell r="K54">
            <v>43.8172</v>
          </cell>
        </row>
        <row r="55">
          <cell r="A55">
            <v>62</v>
          </cell>
          <cell r="B55">
            <v>35.3977</v>
          </cell>
          <cell r="C55">
            <v>37.1145</v>
          </cell>
          <cell r="D55">
            <v>38.005200000000002</v>
          </cell>
          <cell r="E55">
            <v>38.917299999999997</v>
          </cell>
          <cell r="F55">
            <v>39.851300000000002</v>
          </cell>
          <cell r="G55">
            <v>40.807699999999997</v>
          </cell>
          <cell r="H55">
            <v>41.787100000000002</v>
          </cell>
          <cell r="I55">
            <v>42.79</v>
          </cell>
          <cell r="J55">
            <v>43.817</v>
          </cell>
          <cell r="K55">
            <v>44.868600000000001</v>
          </cell>
        </row>
        <row r="56">
          <cell r="A56">
            <v>63</v>
          </cell>
          <cell r="B56">
            <v>36.247199999999999</v>
          </cell>
          <cell r="C56">
            <v>38.005200000000002</v>
          </cell>
          <cell r="D56">
            <v>38.917299999999997</v>
          </cell>
          <cell r="E56">
            <v>39.851300000000002</v>
          </cell>
          <cell r="F56">
            <v>40.807699999999997</v>
          </cell>
          <cell r="G56">
            <v>41.787100000000002</v>
          </cell>
          <cell r="H56">
            <v>42.79</v>
          </cell>
          <cell r="I56">
            <v>43.817</v>
          </cell>
          <cell r="J56">
            <v>44.868600000000001</v>
          </cell>
          <cell r="K56">
            <v>45.945399999999999</v>
          </cell>
        </row>
        <row r="57">
          <cell r="A57">
            <v>64</v>
          </cell>
          <cell r="B57">
            <v>37.117100000000001</v>
          </cell>
          <cell r="C57">
            <v>38.917299999999997</v>
          </cell>
          <cell r="D57">
            <v>39.851300000000002</v>
          </cell>
          <cell r="E57">
            <v>40.807699999999997</v>
          </cell>
          <cell r="F57">
            <v>41.787100000000002</v>
          </cell>
          <cell r="G57">
            <v>42.79</v>
          </cell>
          <cell r="H57">
            <v>43.817</v>
          </cell>
          <cell r="I57">
            <v>44.868600000000001</v>
          </cell>
          <cell r="J57">
            <v>45.945399999999999</v>
          </cell>
          <cell r="K57">
            <v>47.048099999999998</v>
          </cell>
        </row>
        <row r="58">
          <cell r="A58">
            <v>65</v>
          </cell>
          <cell r="B58">
            <v>38.007899999999999</v>
          </cell>
          <cell r="C58">
            <v>39.851300000000002</v>
          </cell>
          <cell r="D58">
            <v>40.807699999999997</v>
          </cell>
          <cell r="E58">
            <v>41.787100000000002</v>
          </cell>
          <cell r="F58">
            <v>42.79</v>
          </cell>
          <cell r="G58">
            <v>43.817</v>
          </cell>
          <cell r="H58">
            <v>44.868600000000001</v>
          </cell>
          <cell r="I58">
            <v>45.945399999999999</v>
          </cell>
          <cell r="J58">
            <v>47.048099999999998</v>
          </cell>
          <cell r="K58">
            <v>48.177300000000002</v>
          </cell>
        </row>
        <row r="59">
          <cell r="A59">
            <v>66</v>
          </cell>
          <cell r="B59">
            <v>38.920099999999998</v>
          </cell>
          <cell r="C59">
            <v>40.807699999999997</v>
          </cell>
          <cell r="D59">
            <v>41.787100000000002</v>
          </cell>
          <cell r="E59">
            <v>42.79</v>
          </cell>
          <cell r="F59">
            <v>43.817</v>
          </cell>
          <cell r="G59">
            <v>44.868600000000001</v>
          </cell>
          <cell r="H59">
            <v>45.945399999999999</v>
          </cell>
          <cell r="I59">
            <v>47.048099999999998</v>
          </cell>
          <cell r="J59">
            <v>48.177300000000002</v>
          </cell>
          <cell r="K59">
            <v>49.333599999999997</v>
          </cell>
        </row>
        <row r="60">
          <cell r="A60">
            <v>67</v>
          </cell>
          <cell r="B60">
            <v>39.854199999999999</v>
          </cell>
          <cell r="C60">
            <v>41.787100000000002</v>
          </cell>
          <cell r="D60">
            <v>42.79</v>
          </cell>
          <cell r="E60">
            <v>43.817</v>
          </cell>
          <cell r="F60">
            <v>44.868600000000001</v>
          </cell>
          <cell r="G60">
            <v>45.945399999999999</v>
          </cell>
          <cell r="H60">
            <v>47.048099999999998</v>
          </cell>
          <cell r="I60">
            <v>48.177300000000002</v>
          </cell>
          <cell r="J60">
            <v>49.333599999999997</v>
          </cell>
          <cell r="K60">
            <v>50.517600000000002</v>
          </cell>
        </row>
        <row r="61">
          <cell r="A61">
            <v>68</v>
          </cell>
          <cell r="B61">
            <v>40.810699999999997</v>
          </cell>
          <cell r="C61">
            <v>42.79</v>
          </cell>
          <cell r="D61">
            <v>43.817</v>
          </cell>
          <cell r="E61">
            <v>44.868600000000001</v>
          </cell>
          <cell r="F61">
            <v>45.945399999999999</v>
          </cell>
          <cell r="G61">
            <v>47.048099999999998</v>
          </cell>
          <cell r="H61">
            <v>48.177300000000002</v>
          </cell>
          <cell r="I61">
            <v>49.333599999999997</v>
          </cell>
          <cell r="J61">
            <v>50.517600000000002</v>
          </cell>
          <cell r="K61">
            <v>51.73</v>
          </cell>
        </row>
        <row r="62">
          <cell r="A62">
            <v>69</v>
          </cell>
          <cell r="B62">
            <v>41.790199999999999</v>
          </cell>
          <cell r="C62">
            <v>43.817</v>
          </cell>
          <cell r="D62">
            <v>44.868600000000001</v>
          </cell>
          <cell r="E62">
            <v>45.945399999999999</v>
          </cell>
          <cell r="F62">
            <v>47.048099999999998</v>
          </cell>
          <cell r="G62">
            <v>48.177300000000002</v>
          </cell>
          <cell r="H62">
            <v>49.333599999999997</v>
          </cell>
          <cell r="I62">
            <v>50.517600000000002</v>
          </cell>
          <cell r="J62">
            <v>51.73</v>
          </cell>
          <cell r="K62">
            <v>52.971499999999999</v>
          </cell>
        </row>
        <row r="63">
          <cell r="A63">
            <v>70</v>
          </cell>
          <cell r="B63">
            <v>42.793199999999999</v>
          </cell>
          <cell r="C63">
            <v>44.868699999999997</v>
          </cell>
          <cell r="D63">
            <v>45.945500000000003</v>
          </cell>
          <cell r="E63">
            <v>47.048200000000001</v>
          </cell>
          <cell r="F63">
            <v>48.177399999999999</v>
          </cell>
          <cell r="G63">
            <v>49.3337</v>
          </cell>
          <cell r="H63">
            <v>50.517699999999998</v>
          </cell>
          <cell r="I63">
            <v>51.7301</v>
          </cell>
          <cell r="J63">
            <v>52.971600000000002</v>
          </cell>
          <cell r="K63">
            <v>54.242899999999999</v>
          </cell>
        </row>
        <row r="64">
          <cell r="A64">
            <v>71</v>
          </cell>
          <cell r="B64">
            <v>43.8202</v>
          </cell>
          <cell r="C64">
            <v>45.945500000000003</v>
          </cell>
          <cell r="D64">
            <v>47.048200000000001</v>
          </cell>
          <cell r="E64">
            <v>48.177399999999999</v>
          </cell>
          <cell r="F64">
            <v>49.3337</v>
          </cell>
          <cell r="G64">
            <v>50.517699999999998</v>
          </cell>
          <cell r="H64">
            <v>51.7301</v>
          </cell>
          <cell r="I64">
            <v>52.971600000000002</v>
          </cell>
          <cell r="J64">
            <v>54.242899999999999</v>
          </cell>
          <cell r="K64">
            <v>55.544699999999999</v>
          </cell>
        </row>
        <row r="65">
          <cell r="A65">
            <v>72</v>
          </cell>
          <cell r="B65">
            <v>44.871899999999997</v>
          </cell>
          <cell r="C65">
            <v>47.048200000000001</v>
          </cell>
          <cell r="D65">
            <v>48.177399999999999</v>
          </cell>
          <cell r="E65">
            <v>49.3337</v>
          </cell>
          <cell r="F65">
            <v>50.517699999999998</v>
          </cell>
          <cell r="G65">
            <v>51.7301</v>
          </cell>
          <cell r="H65">
            <v>52.971600000000002</v>
          </cell>
          <cell r="I65">
            <v>54.242899999999999</v>
          </cell>
          <cell r="J65">
            <v>55.544699999999999</v>
          </cell>
          <cell r="K65">
            <v>56.877800000000001</v>
          </cell>
        </row>
        <row r="66">
          <cell r="A66">
            <v>73</v>
          </cell>
          <cell r="B66">
            <v>45.948799999999999</v>
          </cell>
          <cell r="C66">
            <v>48.177300000000002</v>
          </cell>
          <cell r="D66">
            <v>49.333599999999997</v>
          </cell>
          <cell r="E66">
            <v>50.517600000000002</v>
          </cell>
          <cell r="F66">
            <v>51.73</v>
          </cell>
          <cell r="G66">
            <v>52.971499999999999</v>
          </cell>
          <cell r="H66">
            <v>54.242800000000003</v>
          </cell>
          <cell r="I66">
            <v>55.544600000000003</v>
          </cell>
          <cell r="J66">
            <v>56.877699999999997</v>
          </cell>
          <cell r="K66">
            <v>58.242800000000003</v>
          </cell>
        </row>
        <row r="67">
          <cell r="A67">
            <v>74</v>
          </cell>
          <cell r="B67">
            <v>47.051600000000001</v>
          </cell>
          <cell r="C67">
            <v>49.333599999999997</v>
          </cell>
          <cell r="D67">
            <v>50.517600000000002</v>
          </cell>
          <cell r="E67">
            <v>51.73</v>
          </cell>
          <cell r="F67">
            <v>52.971499999999999</v>
          </cell>
          <cell r="G67">
            <v>54.242800000000003</v>
          </cell>
          <cell r="H67">
            <v>55.544600000000003</v>
          </cell>
          <cell r="I67">
            <v>56.877699999999997</v>
          </cell>
          <cell r="J67">
            <v>58.242800000000003</v>
          </cell>
          <cell r="K67">
            <v>59.640599999999999</v>
          </cell>
        </row>
        <row r="68">
          <cell r="A68">
            <v>75</v>
          </cell>
          <cell r="B68">
            <v>48.180799999999998</v>
          </cell>
          <cell r="C68">
            <v>50.517600000000002</v>
          </cell>
          <cell r="D68">
            <v>51.73</v>
          </cell>
          <cell r="E68">
            <v>52.971499999999999</v>
          </cell>
          <cell r="F68">
            <v>54.242800000000003</v>
          </cell>
          <cell r="G68">
            <v>55.544600000000003</v>
          </cell>
          <cell r="H68">
            <v>56.877699999999997</v>
          </cell>
          <cell r="I68">
            <v>58.242800000000003</v>
          </cell>
          <cell r="J68">
            <v>59.640599999999999</v>
          </cell>
          <cell r="K68">
            <v>61.072000000000003</v>
          </cell>
        </row>
        <row r="69">
          <cell r="A69">
            <v>76</v>
          </cell>
          <cell r="B69">
            <v>49.3371</v>
          </cell>
          <cell r="C69">
            <v>51.729900000000001</v>
          </cell>
          <cell r="D69">
            <v>52.971400000000003</v>
          </cell>
          <cell r="E69">
            <v>54.242699999999999</v>
          </cell>
          <cell r="F69">
            <v>55.544499999999999</v>
          </cell>
          <cell r="G69">
            <v>56.877600000000001</v>
          </cell>
          <cell r="H69">
            <v>58.242699999999999</v>
          </cell>
          <cell r="I69">
            <v>59.640500000000003</v>
          </cell>
          <cell r="J69">
            <v>61.071899999999999</v>
          </cell>
          <cell r="K69">
            <v>62.537599999999998</v>
          </cell>
        </row>
        <row r="70">
          <cell r="A70">
            <v>77</v>
          </cell>
          <cell r="B70">
            <v>50.5212</v>
          </cell>
          <cell r="C70">
            <v>52.971499999999999</v>
          </cell>
          <cell r="D70">
            <v>54.242800000000003</v>
          </cell>
          <cell r="E70">
            <v>55.544600000000003</v>
          </cell>
          <cell r="F70">
            <v>56.877699999999997</v>
          </cell>
          <cell r="G70">
            <v>58.242800000000003</v>
          </cell>
          <cell r="H70">
            <v>59.640599999999999</v>
          </cell>
          <cell r="I70">
            <v>61.072000000000003</v>
          </cell>
          <cell r="J70">
            <v>62.537700000000001</v>
          </cell>
          <cell r="K70">
            <v>64.038600000000002</v>
          </cell>
        </row>
        <row r="71">
          <cell r="A71">
            <v>78</v>
          </cell>
          <cell r="B71">
            <v>51.733699999999999</v>
          </cell>
          <cell r="C71">
            <v>54.242800000000003</v>
          </cell>
          <cell r="D71">
            <v>55.544600000000003</v>
          </cell>
          <cell r="E71">
            <v>56.877699999999997</v>
          </cell>
          <cell r="F71">
            <v>58.242800000000003</v>
          </cell>
          <cell r="G71">
            <v>59.640599999999999</v>
          </cell>
          <cell r="H71">
            <v>61.072000000000003</v>
          </cell>
          <cell r="I71">
            <v>62.537700000000001</v>
          </cell>
          <cell r="J71">
            <v>64.038600000000002</v>
          </cell>
          <cell r="K71">
            <v>65.575500000000005</v>
          </cell>
        </row>
        <row r="72">
          <cell r="A72">
            <v>79</v>
          </cell>
          <cell r="B72">
            <v>52.975299999999997</v>
          </cell>
          <cell r="C72">
            <v>55.544600000000003</v>
          </cell>
          <cell r="D72">
            <v>56.877699999999997</v>
          </cell>
          <cell r="E72">
            <v>58.242800000000003</v>
          </cell>
          <cell r="F72">
            <v>59.640599999999999</v>
          </cell>
          <cell r="G72">
            <v>61.072000000000003</v>
          </cell>
          <cell r="H72">
            <v>62.537700000000001</v>
          </cell>
          <cell r="I72">
            <v>64.038600000000002</v>
          </cell>
          <cell r="J72">
            <v>65.575500000000005</v>
          </cell>
          <cell r="K72">
            <v>67.149299999999997</v>
          </cell>
        </row>
        <row r="73">
          <cell r="A73">
            <v>80</v>
          </cell>
          <cell r="B73">
            <v>54.246699999999997</v>
          </cell>
          <cell r="C73">
            <v>56.877699999999997</v>
          </cell>
          <cell r="D73">
            <v>58.242800000000003</v>
          </cell>
          <cell r="E73">
            <v>59.640599999999999</v>
          </cell>
          <cell r="F73">
            <v>61.072000000000003</v>
          </cell>
          <cell r="G73">
            <v>62.537700000000001</v>
          </cell>
          <cell r="H73">
            <v>64.038600000000002</v>
          </cell>
          <cell r="I73">
            <v>65.575500000000005</v>
          </cell>
          <cell r="J73">
            <v>67.149299999999997</v>
          </cell>
          <cell r="K73">
            <v>68.760900000000007</v>
          </cell>
        </row>
        <row r="74">
          <cell r="A74">
            <v>81</v>
          </cell>
          <cell r="B74">
            <v>55.5486</v>
          </cell>
          <cell r="C74">
            <v>58.242699999999999</v>
          </cell>
          <cell r="D74">
            <v>59.640500000000003</v>
          </cell>
          <cell r="E74">
            <v>61.071899999999999</v>
          </cell>
          <cell r="F74">
            <v>62.537599999999998</v>
          </cell>
          <cell r="G74">
            <v>64.038499999999999</v>
          </cell>
          <cell r="H74">
            <v>65.575400000000002</v>
          </cell>
          <cell r="I74">
            <v>67.149199999999993</v>
          </cell>
          <cell r="J74">
            <v>68.760800000000003</v>
          </cell>
          <cell r="K74">
            <v>70.411100000000005</v>
          </cell>
        </row>
        <row r="75">
          <cell r="A75">
            <v>82</v>
          </cell>
          <cell r="B75">
            <v>56.881799999999998</v>
          </cell>
          <cell r="C75">
            <v>59.640599999999999</v>
          </cell>
          <cell r="D75">
            <v>61.072000000000003</v>
          </cell>
          <cell r="E75">
            <v>62.537700000000001</v>
          </cell>
          <cell r="F75">
            <v>64.038600000000002</v>
          </cell>
          <cell r="G75">
            <v>65.575500000000005</v>
          </cell>
          <cell r="H75">
            <v>67.149299999999997</v>
          </cell>
          <cell r="I75">
            <v>68.760900000000007</v>
          </cell>
          <cell r="J75">
            <v>70.411199999999994</v>
          </cell>
          <cell r="K75">
            <v>72.101100000000002</v>
          </cell>
        </row>
        <row r="76">
          <cell r="A76">
            <v>83</v>
          </cell>
          <cell r="B76">
            <v>58.247</v>
          </cell>
          <cell r="C76">
            <v>61.072000000000003</v>
          </cell>
          <cell r="D76">
            <v>62.537700000000001</v>
          </cell>
          <cell r="E76">
            <v>64.038600000000002</v>
          </cell>
          <cell r="F76">
            <v>65.575500000000005</v>
          </cell>
          <cell r="G76">
            <v>67.149299999999997</v>
          </cell>
          <cell r="H76">
            <v>68.760900000000007</v>
          </cell>
          <cell r="I76">
            <v>70.411199999999994</v>
          </cell>
          <cell r="J76">
            <v>72.101100000000002</v>
          </cell>
          <cell r="K76">
            <v>73.831500000000005</v>
          </cell>
        </row>
        <row r="77">
          <cell r="A77">
            <v>84</v>
          </cell>
          <cell r="B77">
            <v>59.6449</v>
          </cell>
          <cell r="C77">
            <v>62.537700000000001</v>
          </cell>
          <cell r="D77">
            <v>64.038600000000002</v>
          </cell>
          <cell r="E77">
            <v>65.575500000000005</v>
          </cell>
          <cell r="F77">
            <v>67.149299999999997</v>
          </cell>
          <cell r="G77">
            <v>68.760900000000007</v>
          </cell>
          <cell r="H77">
            <v>70.411199999999994</v>
          </cell>
          <cell r="I77">
            <v>72.101100000000002</v>
          </cell>
          <cell r="J77">
            <v>73.831500000000005</v>
          </cell>
          <cell r="K77">
            <v>75.603499999999997</v>
          </cell>
        </row>
        <row r="78">
          <cell r="A78">
            <v>85</v>
          </cell>
          <cell r="B78">
            <v>61.0764</v>
          </cell>
          <cell r="C78">
            <v>64.038600000000002</v>
          </cell>
          <cell r="D78">
            <v>65.575500000000005</v>
          </cell>
          <cell r="E78">
            <v>67.149299999999997</v>
          </cell>
          <cell r="F78">
            <v>68.760900000000007</v>
          </cell>
          <cell r="G78">
            <v>70.411199999999994</v>
          </cell>
          <cell r="H78">
            <v>72.101100000000002</v>
          </cell>
          <cell r="I78">
            <v>73.831500000000005</v>
          </cell>
          <cell r="J78">
            <v>75.603499999999997</v>
          </cell>
          <cell r="K78">
            <v>77.418000000000006</v>
          </cell>
        </row>
        <row r="79">
          <cell r="A79">
            <v>86</v>
          </cell>
          <cell r="B79">
            <v>62.542200000000001</v>
          </cell>
          <cell r="C79">
            <v>65.575500000000005</v>
          </cell>
          <cell r="D79">
            <v>67.149299999999997</v>
          </cell>
          <cell r="E79">
            <v>68.760900000000007</v>
          </cell>
          <cell r="F79">
            <v>70.411199999999994</v>
          </cell>
          <cell r="G79">
            <v>72.101100000000002</v>
          </cell>
          <cell r="H79">
            <v>73.831500000000005</v>
          </cell>
          <cell r="I79">
            <v>75.603499999999997</v>
          </cell>
          <cell r="J79">
            <v>77.418000000000006</v>
          </cell>
          <cell r="K79">
            <v>79.275999999999996</v>
          </cell>
        </row>
        <row r="80">
          <cell r="A80">
            <v>87</v>
          </cell>
          <cell r="B80">
            <v>64.043199999999999</v>
          </cell>
          <cell r="C80">
            <v>67.149299999999997</v>
          </cell>
          <cell r="D80">
            <v>68.760900000000007</v>
          </cell>
          <cell r="E80">
            <v>70.411199999999994</v>
          </cell>
          <cell r="F80">
            <v>72.101100000000002</v>
          </cell>
          <cell r="G80">
            <v>73.831500000000005</v>
          </cell>
          <cell r="H80">
            <v>75.603499999999997</v>
          </cell>
          <cell r="I80">
            <v>77.418000000000006</v>
          </cell>
          <cell r="J80">
            <v>79.275999999999996</v>
          </cell>
          <cell r="K80">
            <v>81.178600000000003</v>
          </cell>
        </row>
        <row r="81">
          <cell r="A81">
            <v>88</v>
          </cell>
          <cell r="B81">
            <v>65.580200000000005</v>
          </cell>
          <cell r="C81">
            <v>68.760800000000003</v>
          </cell>
          <cell r="D81">
            <v>70.411100000000005</v>
          </cell>
          <cell r="E81">
            <v>72.100999999999999</v>
          </cell>
          <cell r="F81">
            <v>73.831400000000002</v>
          </cell>
          <cell r="G81">
            <v>75.603399999999993</v>
          </cell>
          <cell r="H81">
            <v>77.417900000000003</v>
          </cell>
          <cell r="I81">
            <v>79.275899999999993</v>
          </cell>
          <cell r="J81">
            <v>81.1785</v>
          </cell>
          <cell r="K81">
            <v>83.126800000000003</v>
          </cell>
        </row>
        <row r="82">
          <cell r="A82">
            <v>89</v>
          </cell>
          <cell r="B82">
            <v>67.1541</v>
          </cell>
          <cell r="C82">
            <v>70.411100000000005</v>
          </cell>
          <cell r="D82">
            <v>72.100999999999999</v>
          </cell>
          <cell r="E82">
            <v>73.831400000000002</v>
          </cell>
          <cell r="F82">
            <v>75.603399999999993</v>
          </cell>
          <cell r="G82">
            <v>77.417900000000003</v>
          </cell>
          <cell r="H82">
            <v>79.275899999999993</v>
          </cell>
          <cell r="I82">
            <v>81.1785</v>
          </cell>
          <cell r="J82">
            <v>83.126800000000003</v>
          </cell>
          <cell r="K82">
            <v>85.121799999999993</v>
          </cell>
        </row>
        <row r="83">
          <cell r="A83">
            <v>90</v>
          </cell>
          <cell r="B83">
            <v>68.765799999999999</v>
          </cell>
          <cell r="C83">
            <v>72.100899999999996</v>
          </cell>
          <cell r="D83">
            <v>73.831299999999999</v>
          </cell>
          <cell r="E83">
            <v>75.603300000000004</v>
          </cell>
          <cell r="F83">
            <v>77.4178</v>
          </cell>
          <cell r="G83">
            <v>79.275800000000004</v>
          </cell>
          <cell r="H83">
            <v>81.178399999999996</v>
          </cell>
          <cell r="I83">
            <v>83.1267</v>
          </cell>
          <cell r="J83">
            <v>85.121700000000004</v>
          </cell>
          <cell r="K83">
            <v>87.164599999999993</v>
          </cell>
        </row>
        <row r="84">
          <cell r="A84">
            <v>91</v>
          </cell>
          <cell r="B84">
            <v>70.416200000000003</v>
          </cell>
          <cell r="C84">
            <v>73.831400000000002</v>
          </cell>
          <cell r="D84">
            <v>75.603399999999993</v>
          </cell>
          <cell r="E84">
            <v>77.417900000000003</v>
          </cell>
          <cell r="F84">
            <v>79.275899999999993</v>
          </cell>
          <cell r="G84">
            <v>81.1785</v>
          </cell>
          <cell r="H84">
            <v>83.126800000000003</v>
          </cell>
          <cell r="I84">
            <v>85.121799999999993</v>
          </cell>
          <cell r="J84">
            <v>87.164699999999996</v>
          </cell>
          <cell r="K84">
            <v>89.256699999999995</v>
          </cell>
        </row>
        <row r="85">
          <cell r="A85">
            <v>92</v>
          </cell>
          <cell r="B85">
            <v>72.106200000000001</v>
          </cell>
          <cell r="C85">
            <v>75.603399999999993</v>
          </cell>
          <cell r="D85">
            <v>77.417900000000003</v>
          </cell>
          <cell r="E85">
            <v>79.275899999999993</v>
          </cell>
          <cell r="F85">
            <v>81.1785</v>
          </cell>
          <cell r="G85">
            <v>83.126800000000003</v>
          </cell>
          <cell r="H85">
            <v>85.121799999999993</v>
          </cell>
          <cell r="I85">
            <v>87.164699999999996</v>
          </cell>
          <cell r="J85">
            <v>89.256699999999995</v>
          </cell>
          <cell r="K85">
            <v>91.398899999999998</v>
          </cell>
        </row>
        <row r="86">
          <cell r="A86">
            <v>93</v>
          </cell>
          <cell r="B86">
            <v>73.836699999999993</v>
          </cell>
          <cell r="C86">
            <v>77.4178</v>
          </cell>
          <cell r="D86">
            <v>79.275800000000004</v>
          </cell>
          <cell r="E86">
            <v>81.178399999999996</v>
          </cell>
          <cell r="F86">
            <v>83.1267</v>
          </cell>
          <cell r="G86">
            <v>85.121700000000004</v>
          </cell>
          <cell r="H86">
            <v>87.164599999999993</v>
          </cell>
          <cell r="I86">
            <v>89.256600000000006</v>
          </cell>
          <cell r="J86">
            <v>91.398799999999994</v>
          </cell>
          <cell r="K86">
            <v>93.592399999999998</v>
          </cell>
        </row>
        <row r="87">
          <cell r="A87">
            <v>94</v>
          </cell>
          <cell r="B87">
            <v>75.608800000000002</v>
          </cell>
          <cell r="C87">
            <v>79.275800000000004</v>
          </cell>
          <cell r="D87">
            <v>81.178399999999996</v>
          </cell>
          <cell r="E87">
            <v>83.1267</v>
          </cell>
          <cell r="F87">
            <v>85.121700000000004</v>
          </cell>
          <cell r="G87">
            <v>87.164599999999993</v>
          </cell>
          <cell r="H87">
            <v>89.256600000000006</v>
          </cell>
          <cell r="I87">
            <v>91.398799999999994</v>
          </cell>
          <cell r="J87">
            <v>93.592399999999998</v>
          </cell>
          <cell r="K87">
            <v>95.8386</v>
          </cell>
        </row>
        <row r="88">
          <cell r="A88">
            <v>95</v>
          </cell>
          <cell r="B88">
            <v>77.423400000000001</v>
          </cell>
          <cell r="C88">
            <v>81.178399999999996</v>
          </cell>
          <cell r="D88">
            <v>83.1267</v>
          </cell>
          <cell r="E88">
            <v>85.121700000000004</v>
          </cell>
          <cell r="F88">
            <v>87.164599999999993</v>
          </cell>
          <cell r="G88">
            <v>89.256600000000006</v>
          </cell>
          <cell r="H88">
            <v>91.398799999999994</v>
          </cell>
          <cell r="I88">
            <v>93.592399999999998</v>
          </cell>
          <cell r="J88">
            <v>95.8386</v>
          </cell>
          <cell r="K88">
            <v>98.1387</v>
          </cell>
        </row>
        <row r="89">
          <cell r="A89">
            <v>96</v>
          </cell>
          <cell r="B89">
            <v>79.281599999999997</v>
          </cell>
          <cell r="C89">
            <v>83.126800000000003</v>
          </cell>
          <cell r="D89">
            <v>85.121799999999993</v>
          </cell>
          <cell r="E89">
            <v>87.164699999999996</v>
          </cell>
          <cell r="F89">
            <v>89.256699999999995</v>
          </cell>
          <cell r="G89">
            <v>91.398899999999998</v>
          </cell>
          <cell r="H89">
            <v>93.592500000000001</v>
          </cell>
          <cell r="I89">
            <v>95.838700000000003</v>
          </cell>
          <cell r="J89">
            <v>98.138800000000003</v>
          </cell>
          <cell r="K89">
            <v>100.4941</v>
          </cell>
        </row>
        <row r="90">
          <cell r="A90">
            <v>97</v>
          </cell>
          <cell r="B90">
            <v>81.184399999999997</v>
          </cell>
          <cell r="C90">
            <v>85.121799999999993</v>
          </cell>
          <cell r="D90">
            <v>87.164699999999996</v>
          </cell>
          <cell r="E90">
            <v>89.256699999999995</v>
          </cell>
          <cell r="F90">
            <v>91.398899999999998</v>
          </cell>
          <cell r="G90">
            <v>93.592500000000001</v>
          </cell>
          <cell r="H90">
            <v>95.838700000000003</v>
          </cell>
          <cell r="I90">
            <v>98.138800000000003</v>
          </cell>
          <cell r="J90">
            <v>100.4941</v>
          </cell>
          <cell r="K90">
            <v>102.90600000000001</v>
          </cell>
        </row>
        <row r="91">
          <cell r="A91">
            <v>98</v>
          </cell>
          <cell r="B91">
            <v>83.132800000000003</v>
          </cell>
          <cell r="C91">
            <v>87.164699999999996</v>
          </cell>
          <cell r="D91">
            <v>89.256699999999995</v>
          </cell>
          <cell r="E91">
            <v>91.398899999999998</v>
          </cell>
          <cell r="F91">
            <v>93.592500000000001</v>
          </cell>
          <cell r="G91">
            <v>95.838700000000003</v>
          </cell>
          <cell r="H91">
            <v>98.138800000000003</v>
          </cell>
          <cell r="I91">
            <v>100.4941</v>
          </cell>
          <cell r="J91">
            <v>102.90600000000001</v>
          </cell>
          <cell r="K91">
            <v>105.37569999999999</v>
          </cell>
        </row>
        <row r="92">
          <cell r="A92">
            <v>99</v>
          </cell>
          <cell r="B92">
            <v>85.128</v>
          </cell>
          <cell r="C92">
            <v>89.256699999999995</v>
          </cell>
          <cell r="D92">
            <v>91.398899999999998</v>
          </cell>
          <cell r="E92">
            <v>93.592500000000001</v>
          </cell>
          <cell r="F92">
            <v>95.838700000000003</v>
          </cell>
          <cell r="G92">
            <v>98.138800000000003</v>
          </cell>
          <cell r="H92">
            <v>100.4941</v>
          </cell>
          <cell r="I92">
            <v>102.90600000000001</v>
          </cell>
          <cell r="J92">
            <v>105.37569999999999</v>
          </cell>
          <cell r="K92">
            <v>107.90470000000001</v>
          </cell>
        </row>
        <row r="93">
          <cell r="A93">
            <v>100</v>
          </cell>
          <cell r="B93">
            <v>87.171099999999996</v>
          </cell>
          <cell r="C93">
            <v>91.398899999999998</v>
          </cell>
          <cell r="D93">
            <v>93.592500000000001</v>
          </cell>
          <cell r="E93">
            <v>95.838700000000003</v>
          </cell>
          <cell r="F93">
            <v>98.138800000000003</v>
          </cell>
          <cell r="G93">
            <v>100.4941</v>
          </cell>
          <cell r="H93">
            <v>102.90600000000001</v>
          </cell>
          <cell r="I93">
            <v>105.37569999999999</v>
          </cell>
          <cell r="J93">
            <v>107.90470000000001</v>
          </cell>
          <cell r="K93">
            <v>110.4944</v>
          </cell>
        </row>
        <row r="94">
          <cell r="A94">
            <v>101</v>
          </cell>
          <cell r="B94">
            <v>89.263199999999998</v>
          </cell>
          <cell r="C94">
            <v>93.592500000000001</v>
          </cell>
          <cell r="D94">
            <v>95.838700000000003</v>
          </cell>
          <cell r="E94">
            <v>98.138800000000003</v>
          </cell>
          <cell r="F94">
            <v>100.4941</v>
          </cell>
          <cell r="G94">
            <v>102.90600000000001</v>
          </cell>
          <cell r="H94">
            <v>105.37569999999999</v>
          </cell>
          <cell r="I94">
            <v>107.90470000000001</v>
          </cell>
          <cell r="J94">
            <v>110.4944</v>
          </cell>
          <cell r="K94">
            <v>113.1463</v>
          </cell>
        </row>
        <row r="95">
          <cell r="A95">
            <v>102</v>
          </cell>
          <cell r="B95">
            <v>91.405500000000004</v>
          </cell>
          <cell r="C95">
            <v>95.838700000000003</v>
          </cell>
          <cell r="D95">
            <v>98.138800000000003</v>
          </cell>
          <cell r="E95">
            <v>100.4941</v>
          </cell>
          <cell r="F95">
            <v>102.90600000000001</v>
          </cell>
          <cell r="G95">
            <v>105.37569999999999</v>
          </cell>
          <cell r="H95">
            <v>107.90470000000001</v>
          </cell>
          <cell r="I95">
            <v>110.4944</v>
          </cell>
          <cell r="J95">
            <v>113.1463</v>
          </cell>
          <cell r="K95">
            <v>115.8618</v>
          </cell>
        </row>
        <row r="96">
          <cell r="A96">
            <v>103</v>
          </cell>
          <cell r="B96">
            <v>93.599199999999996</v>
          </cell>
          <cell r="C96">
            <v>98.138800000000003</v>
          </cell>
          <cell r="D96">
            <v>100.4941</v>
          </cell>
          <cell r="E96">
            <v>102.90600000000001</v>
          </cell>
          <cell r="F96">
            <v>105.37569999999999</v>
          </cell>
          <cell r="G96">
            <v>107.90470000000001</v>
          </cell>
          <cell r="H96">
            <v>110.4944</v>
          </cell>
          <cell r="I96">
            <v>113.1463</v>
          </cell>
          <cell r="J96">
            <v>115.8618</v>
          </cell>
          <cell r="K96">
            <v>118.6425</v>
          </cell>
        </row>
        <row r="97">
          <cell r="A97">
            <v>104</v>
          </cell>
          <cell r="B97">
            <v>95.845600000000005</v>
          </cell>
          <cell r="C97">
            <v>100.4941</v>
          </cell>
          <cell r="D97">
            <v>102.90600000000001</v>
          </cell>
          <cell r="E97">
            <v>105.37569999999999</v>
          </cell>
          <cell r="F97">
            <v>107.90470000000001</v>
          </cell>
          <cell r="G97">
            <v>110.4944</v>
          </cell>
          <cell r="H97">
            <v>113.1463</v>
          </cell>
          <cell r="I97">
            <v>115.8618</v>
          </cell>
          <cell r="J97">
            <v>118.6425</v>
          </cell>
          <cell r="K97">
            <v>121.48990000000001</v>
          </cell>
        </row>
        <row r="98">
          <cell r="A98">
            <v>105</v>
          </cell>
          <cell r="B98">
            <v>98.145899999999997</v>
          </cell>
          <cell r="C98">
            <v>102.90600000000001</v>
          </cell>
          <cell r="D98">
            <v>105.37569999999999</v>
          </cell>
          <cell r="E98">
            <v>107.90470000000001</v>
          </cell>
          <cell r="F98">
            <v>110.4944</v>
          </cell>
          <cell r="G98">
            <v>113.1463</v>
          </cell>
          <cell r="H98">
            <v>115.8618</v>
          </cell>
          <cell r="I98">
            <v>118.6425</v>
          </cell>
          <cell r="J98">
            <v>121.48990000000001</v>
          </cell>
          <cell r="K98">
            <v>124.4057</v>
          </cell>
        </row>
        <row r="99">
          <cell r="A99">
            <v>106</v>
          </cell>
          <cell r="B99">
            <v>100.5014</v>
          </cell>
          <cell r="C99">
            <v>105.37569999999999</v>
          </cell>
          <cell r="D99">
            <v>107.90470000000001</v>
          </cell>
          <cell r="E99">
            <v>110.4944</v>
          </cell>
          <cell r="F99">
            <v>113.1463</v>
          </cell>
          <cell r="G99">
            <v>115.8618</v>
          </cell>
          <cell r="H99">
            <v>118.6425</v>
          </cell>
          <cell r="I99">
            <v>121.48990000000001</v>
          </cell>
          <cell r="J99">
            <v>124.4057</v>
          </cell>
          <cell r="K99">
            <v>127.3914</v>
          </cell>
        </row>
        <row r="100">
          <cell r="A100">
            <v>107</v>
          </cell>
          <cell r="B100">
            <v>102.9134</v>
          </cell>
          <cell r="C100">
            <v>107.90470000000001</v>
          </cell>
          <cell r="D100">
            <v>110.4944</v>
          </cell>
          <cell r="E100">
            <v>113.1463</v>
          </cell>
          <cell r="F100">
            <v>115.8618</v>
          </cell>
          <cell r="G100">
            <v>118.6425</v>
          </cell>
          <cell r="H100">
            <v>121.48990000000001</v>
          </cell>
          <cell r="I100">
            <v>124.4057</v>
          </cell>
          <cell r="J100">
            <v>127.3914</v>
          </cell>
          <cell r="K100">
            <v>130.44880000000001</v>
          </cell>
        </row>
        <row r="101">
          <cell r="A101">
            <v>108</v>
          </cell>
          <cell r="B101">
            <v>105.38330000000001</v>
          </cell>
          <cell r="C101">
            <v>110.4944</v>
          </cell>
          <cell r="D101">
            <v>113.1463</v>
          </cell>
          <cell r="E101">
            <v>115.8618</v>
          </cell>
          <cell r="F101">
            <v>118.6425</v>
          </cell>
          <cell r="G101">
            <v>121.48990000000001</v>
          </cell>
          <cell r="H101">
            <v>124.4057</v>
          </cell>
          <cell r="I101">
            <v>127.3914</v>
          </cell>
          <cell r="J101">
            <v>130.44880000000001</v>
          </cell>
          <cell r="K101">
            <v>133.5796</v>
          </cell>
        </row>
        <row r="102">
          <cell r="A102">
            <v>109</v>
          </cell>
          <cell r="B102">
            <v>107.91249999999999</v>
          </cell>
          <cell r="C102">
            <v>113.1463</v>
          </cell>
          <cell r="D102">
            <v>115.8618</v>
          </cell>
          <cell r="E102">
            <v>118.6425</v>
          </cell>
          <cell r="F102">
            <v>121.48990000000001</v>
          </cell>
          <cell r="G102">
            <v>124.4057</v>
          </cell>
          <cell r="H102">
            <v>127.3914</v>
          </cell>
          <cell r="I102">
            <v>130.44880000000001</v>
          </cell>
          <cell r="J102">
            <v>133.5796</v>
          </cell>
          <cell r="K102">
            <v>136.78550000000001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ory"/>
      <sheetName val="Replacement Plan"/>
      <sheetName val="Replacement Analysis"/>
      <sheetName val="Financial Summary Sheet"/>
    </sheetNames>
    <sheetDataSet>
      <sheetData sheetId="0" refreshError="1"/>
      <sheetData sheetId="1" refreshError="1"/>
      <sheetData sheetId="2" refreshError="1">
        <row r="8">
          <cell r="B8" t="str">
            <v>1. Defer replacing to 2011 (PCs or servers)</v>
          </cell>
        </row>
        <row r="9">
          <cell r="B9" t="str">
            <v>2. Locate surplus equipment in IT asset management system (PCs or servers)</v>
          </cell>
        </row>
        <row r="10">
          <cell r="B10" t="str">
            <v>3. Purchase alternative workstations as replacement (PCs)</v>
          </cell>
        </row>
        <row r="11">
          <cell r="B11" t="str">
            <v>4. Request CIO exception for new PC replacing failing computers</v>
          </cell>
        </row>
        <row r="12">
          <cell r="B12" t="str">
            <v>5. Request CIO  exception for new PC to meet ABT requirements</v>
          </cell>
        </row>
        <row r="13">
          <cell r="B13" t="str">
            <v>6. Migrate stand-alone servers to virtual servers</v>
          </cell>
        </row>
        <row r="14">
          <cell r="B14" t="str">
            <v>7. Consolidate like servers</v>
          </cell>
        </row>
        <row r="15">
          <cell r="B15" t="str">
            <v xml:space="preserve">8. Request CIO exception for new server </v>
          </cell>
        </row>
        <row r="16">
          <cell r="B16" t="str">
            <v xml:space="preserve">9. </v>
          </cell>
        </row>
        <row r="17">
          <cell r="B17" t="str">
            <v xml:space="preserve">10. </v>
          </cell>
        </row>
        <row r="18">
          <cell r="B18" t="str">
            <v xml:space="preserve">11. </v>
          </cell>
        </row>
        <row r="19">
          <cell r="B19" t="str">
            <v>12.</v>
          </cell>
        </row>
        <row r="20">
          <cell r="B20" t="str">
            <v>13</v>
          </cell>
        </row>
        <row r="21">
          <cell r="B21" t="str">
            <v xml:space="preserve">14. </v>
          </cell>
        </row>
        <row r="22">
          <cell r="B22" t="str">
            <v xml:space="preserve">15. </v>
          </cell>
        </row>
        <row r="23">
          <cell r="B23" t="str">
            <v>16.</v>
          </cell>
        </row>
        <row r="24">
          <cell r="B24" t="str">
            <v>17.</v>
          </cell>
        </row>
        <row r="25">
          <cell r="B25" t="str">
            <v>18.</v>
          </cell>
        </row>
        <row r="26">
          <cell r="B26" t="str">
            <v>19</v>
          </cell>
        </row>
        <row r="27">
          <cell r="B27" t="str">
            <v>20.</v>
          </cell>
        </row>
      </sheetData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dIndex"/>
      <sheetName val="Appro_Sections"/>
      <sheetName val="BudgetTransparency"/>
      <sheetName val="BT Sections"/>
    </sheetNames>
    <sheetDataSet>
      <sheetData sheetId="0" refreshError="1"/>
      <sheetData sheetId="1" refreshError="1">
        <row r="7">
          <cell r="B7" t="str">
            <v>Appro</v>
          </cell>
          <cell r="C7" t="str">
            <v>Section</v>
          </cell>
          <cell r="D7" t="str">
            <v>Dept</v>
          </cell>
          <cell r="E7" t="str">
            <v>Program Area</v>
          </cell>
          <cell r="F7" t="str">
            <v>Biennial</v>
          </cell>
          <cell r="G7" t="str">
            <v>ID</v>
          </cell>
          <cell r="H7" t="str">
            <v>Fund</v>
          </cell>
          <cell r="I7" t="str">
            <v>Fund Name</v>
          </cell>
          <cell r="J7" t="str">
            <v>Appro Name</v>
          </cell>
          <cell r="K7" t="str">
            <v>Expenditures</v>
          </cell>
          <cell r="L7" t="str">
            <v>FTE</v>
          </cell>
          <cell r="M7" t="str">
            <v>Revenues</v>
          </cell>
          <cell r="N7" t="str">
            <v>TLPs</v>
          </cell>
        </row>
        <row r="8">
          <cell r="B8" t="str">
            <v>0010</v>
          </cell>
          <cell r="C8">
            <v>5</v>
          </cell>
          <cell r="D8" t="str">
            <v>01</v>
          </cell>
          <cell r="E8" t="str">
            <v>GG</v>
          </cell>
          <cell r="F8" t="str">
            <v>N</v>
          </cell>
          <cell r="G8">
            <v>5</v>
          </cell>
          <cell r="H8" t="str">
            <v>0010</v>
          </cell>
          <cell r="I8" t="str">
            <v>General</v>
          </cell>
          <cell r="J8" t="str">
            <v>County Council</v>
          </cell>
          <cell r="K8">
            <v>5079383</v>
          </cell>
          <cell r="L8">
            <v>57</v>
          </cell>
          <cell r="M8">
            <v>0</v>
          </cell>
          <cell r="N8">
            <v>0</v>
          </cell>
        </row>
        <row r="9">
          <cell r="B9" t="str">
            <v>0020</v>
          </cell>
          <cell r="C9">
            <v>6</v>
          </cell>
          <cell r="D9" t="str">
            <v>01</v>
          </cell>
          <cell r="E9" t="str">
            <v>GG</v>
          </cell>
          <cell r="F9" t="str">
            <v>N</v>
          </cell>
          <cell r="G9">
            <v>6</v>
          </cell>
          <cell r="H9" t="str">
            <v>0010</v>
          </cell>
          <cell r="I9" t="str">
            <v>General</v>
          </cell>
          <cell r="J9" t="str">
            <v>Council Administration</v>
          </cell>
          <cell r="K9">
            <v>8450211</v>
          </cell>
          <cell r="L9">
            <v>61.1</v>
          </cell>
          <cell r="M9">
            <v>0</v>
          </cell>
          <cell r="N9">
            <v>2</v>
          </cell>
        </row>
        <row r="10">
          <cell r="B10" t="str">
            <v>0030</v>
          </cell>
          <cell r="C10">
            <v>7</v>
          </cell>
          <cell r="D10" t="str">
            <v>01</v>
          </cell>
          <cell r="E10" t="str">
            <v>GG</v>
          </cell>
          <cell r="F10" t="str">
            <v>N</v>
          </cell>
          <cell r="G10">
            <v>7</v>
          </cell>
          <cell r="H10" t="str">
            <v>0010</v>
          </cell>
          <cell r="I10" t="str">
            <v>General</v>
          </cell>
          <cell r="J10" t="str">
            <v>Hearing Examiner</v>
          </cell>
          <cell r="K10">
            <v>608059</v>
          </cell>
          <cell r="L10">
            <v>5</v>
          </cell>
          <cell r="M10">
            <v>0</v>
          </cell>
          <cell r="N10">
            <v>0</v>
          </cell>
        </row>
        <row r="11">
          <cell r="B11" t="str">
            <v>0040</v>
          </cell>
          <cell r="C11">
            <v>8</v>
          </cell>
          <cell r="D11" t="str">
            <v>01</v>
          </cell>
          <cell r="E11" t="str">
            <v>GG</v>
          </cell>
          <cell r="F11" t="str">
            <v>N</v>
          </cell>
          <cell r="G11">
            <v>8</v>
          </cell>
          <cell r="H11" t="str">
            <v>0010</v>
          </cell>
          <cell r="I11" t="str">
            <v>General</v>
          </cell>
          <cell r="J11" t="str">
            <v>County Auditor</v>
          </cell>
          <cell r="K11">
            <v>1576130</v>
          </cell>
          <cell r="L11">
            <v>16.899999999999999</v>
          </cell>
          <cell r="M11">
            <v>0</v>
          </cell>
          <cell r="N11">
            <v>2</v>
          </cell>
        </row>
        <row r="12">
          <cell r="B12" t="str">
            <v>0050</v>
          </cell>
          <cell r="C12">
            <v>9</v>
          </cell>
          <cell r="D12" t="str">
            <v>01</v>
          </cell>
          <cell r="E12" t="str">
            <v>GG</v>
          </cell>
          <cell r="F12" t="str">
            <v>N</v>
          </cell>
          <cell r="G12">
            <v>9</v>
          </cell>
          <cell r="H12" t="str">
            <v>0010</v>
          </cell>
          <cell r="I12" t="str">
            <v>General</v>
          </cell>
          <cell r="J12" t="str">
            <v>Ombudsman/Tax Advisor</v>
          </cell>
          <cell r="K12">
            <v>1146556</v>
          </cell>
          <cell r="L12">
            <v>11</v>
          </cell>
          <cell r="M12">
            <v>0</v>
          </cell>
          <cell r="N12">
            <v>0</v>
          </cell>
        </row>
        <row r="13">
          <cell r="B13" t="str">
            <v>0060</v>
          </cell>
          <cell r="C13">
            <v>10</v>
          </cell>
          <cell r="D13" t="str">
            <v>01</v>
          </cell>
          <cell r="E13" t="str">
            <v>GG</v>
          </cell>
          <cell r="F13" t="str">
            <v>N</v>
          </cell>
          <cell r="G13">
            <v>10</v>
          </cell>
          <cell r="H13" t="str">
            <v>0010</v>
          </cell>
          <cell r="I13" t="str">
            <v>General</v>
          </cell>
          <cell r="J13" t="str">
            <v>King County Civic Television</v>
          </cell>
          <cell r="K13">
            <v>625502</v>
          </cell>
          <cell r="L13">
            <v>7</v>
          </cell>
          <cell r="M13">
            <v>0</v>
          </cell>
          <cell r="N13">
            <v>0</v>
          </cell>
        </row>
        <row r="14">
          <cell r="B14" t="str">
            <v>0070</v>
          </cell>
          <cell r="C14">
            <v>11</v>
          </cell>
          <cell r="D14" t="str">
            <v>01</v>
          </cell>
          <cell r="E14" t="str">
            <v>GG</v>
          </cell>
          <cell r="F14" t="str">
            <v>N</v>
          </cell>
          <cell r="G14">
            <v>11</v>
          </cell>
          <cell r="H14" t="str">
            <v>0010</v>
          </cell>
          <cell r="I14" t="str">
            <v>General</v>
          </cell>
          <cell r="J14" t="str">
            <v>Board of Appeals</v>
          </cell>
          <cell r="K14">
            <v>651907</v>
          </cell>
          <cell r="L14">
            <v>4</v>
          </cell>
          <cell r="M14">
            <v>0</v>
          </cell>
          <cell r="N14">
            <v>0</v>
          </cell>
        </row>
        <row r="15">
          <cell r="B15" t="str">
            <v>0085</v>
          </cell>
          <cell r="C15">
            <v>12</v>
          </cell>
          <cell r="D15" t="str">
            <v>01</v>
          </cell>
          <cell r="E15" t="str">
            <v>GG</v>
          </cell>
          <cell r="F15" t="str">
            <v>N</v>
          </cell>
          <cell r="G15">
            <v>12</v>
          </cell>
          <cell r="H15" t="str">
            <v>0010</v>
          </cell>
          <cell r="I15" t="str">
            <v>General</v>
          </cell>
          <cell r="J15" t="str">
            <v>Office of Law Enforcement Oversight</v>
          </cell>
          <cell r="K15">
            <v>357042</v>
          </cell>
          <cell r="L15">
            <v>4</v>
          </cell>
          <cell r="M15">
            <v>0</v>
          </cell>
          <cell r="N15">
            <v>0</v>
          </cell>
        </row>
        <row r="16">
          <cell r="B16" t="str">
            <v>0087</v>
          </cell>
          <cell r="C16">
            <v>13</v>
          </cell>
          <cell r="D16" t="str">
            <v>01</v>
          </cell>
          <cell r="E16" t="str">
            <v>GG</v>
          </cell>
          <cell r="F16" t="str">
            <v>N</v>
          </cell>
          <cell r="G16">
            <v>13</v>
          </cell>
          <cell r="H16" t="str">
            <v>0010</v>
          </cell>
          <cell r="I16" t="str">
            <v>General</v>
          </cell>
          <cell r="J16" t="str">
            <v>Office of Economic and Financial Analysis</v>
          </cell>
          <cell r="K16">
            <v>308902</v>
          </cell>
          <cell r="L16">
            <v>2.5</v>
          </cell>
          <cell r="M16">
            <v>0</v>
          </cell>
          <cell r="N16">
            <v>0</v>
          </cell>
        </row>
        <row r="17">
          <cell r="B17" t="str">
            <v>0110</v>
          </cell>
          <cell r="C17">
            <v>14</v>
          </cell>
          <cell r="D17" t="str">
            <v>11</v>
          </cell>
          <cell r="E17" t="str">
            <v>GG</v>
          </cell>
          <cell r="F17" t="str">
            <v>N</v>
          </cell>
          <cell r="G17">
            <v>14</v>
          </cell>
          <cell r="H17" t="str">
            <v>0010</v>
          </cell>
          <cell r="I17" t="str">
            <v>General</v>
          </cell>
          <cell r="J17" t="str">
            <v>County Executive</v>
          </cell>
          <cell r="K17">
            <v>322596</v>
          </cell>
          <cell r="L17">
            <v>2</v>
          </cell>
          <cell r="M17">
            <v>0</v>
          </cell>
          <cell r="N17">
            <v>0</v>
          </cell>
        </row>
        <row r="18">
          <cell r="B18" t="str">
            <v>0120</v>
          </cell>
          <cell r="C18">
            <v>15</v>
          </cell>
          <cell r="D18" t="str">
            <v>11</v>
          </cell>
          <cell r="E18" t="str">
            <v>GG</v>
          </cell>
          <cell r="F18" t="str">
            <v>N</v>
          </cell>
          <cell r="G18">
            <v>15</v>
          </cell>
          <cell r="H18" t="str">
            <v>0010</v>
          </cell>
          <cell r="I18" t="str">
            <v>General</v>
          </cell>
          <cell r="J18" t="str">
            <v>Office of the Executive</v>
          </cell>
          <cell r="K18">
            <v>3135504</v>
          </cell>
          <cell r="L18">
            <v>20</v>
          </cell>
          <cell r="M18">
            <v>0</v>
          </cell>
          <cell r="N18">
            <v>0</v>
          </cell>
        </row>
        <row r="19">
          <cell r="B19" t="str">
            <v>0140</v>
          </cell>
          <cell r="C19">
            <v>16</v>
          </cell>
          <cell r="D19" t="str">
            <v>11</v>
          </cell>
          <cell r="E19" t="str">
            <v>GG</v>
          </cell>
          <cell r="F19" t="str">
            <v>N</v>
          </cell>
          <cell r="G19">
            <v>16</v>
          </cell>
          <cell r="H19" t="str">
            <v>0010</v>
          </cell>
          <cell r="I19" t="str">
            <v>General</v>
          </cell>
          <cell r="J19" t="str">
            <v>Office of Management and Budget</v>
          </cell>
          <cell r="K19">
            <v>4180975</v>
          </cell>
          <cell r="L19">
            <v>31</v>
          </cell>
          <cell r="M19">
            <v>80950</v>
          </cell>
          <cell r="N19">
            <v>0</v>
          </cell>
        </row>
        <row r="20">
          <cell r="B20" t="str">
            <v>0150</v>
          </cell>
          <cell r="C20">
            <v>17</v>
          </cell>
          <cell r="D20" t="str">
            <v>40</v>
          </cell>
          <cell r="E20" t="str">
            <v>GG</v>
          </cell>
          <cell r="F20" t="str">
            <v>N</v>
          </cell>
          <cell r="G20">
            <v>17</v>
          </cell>
          <cell r="H20" t="str">
            <v>0010</v>
          </cell>
          <cell r="I20" t="str">
            <v>General</v>
          </cell>
          <cell r="J20" t="str">
            <v>Finance - GF</v>
          </cell>
          <cell r="K20">
            <v>3902998</v>
          </cell>
          <cell r="L20">
            <v>0</v>
          </cell>
          <cell r="M20">
            <v>419581845</v>
          </cell>
          <cell r="N20">
            <v>0</v>
          </cell>
        </row>
        <row r="21">
          <cell r="B21" t="str">
            <v>0180</v>
          </cell>
          <cell r="C21">
            <v>18</v>
          </cell>
          <cell r="D21" t="str">
            <v>11</v>
          </cell>
          <cell r="E21" t="str">
            <v>GG</v>
          </cell>
          <cell r="F21" t="str">
            <v>N</v>
          </cell>
          <cell r="G21">
            <v>18</v>
          </cell>
          <cell r="H21" t="str">
            <v>0010</v>
          </cell>
          <cell r="I21" t="str">
            <v>General</v>
          </cell>
          <cell r="J21" t="str">
            <v>Office of Strategic Planning and Performance Management</v>
          </cell>
          <cell r="K21">
            <v>3587019</v>
          </cell>
          <cell r="L21">
            <v>25</v>
          </cell>
          <cell r="M21">
            <v>22858</v>
          </cell>
          <cell r="N21">
            <v>0</v>
          </cell>
        </row>
        <row r="22">
          <cell r="B22" t="str">
            <v>0200</v>
          </cell>
          <cell r="C22">
            <v>19</v>
          </cell>
          <cell r="D22" t="str">
            <v>20</v>
          </cell>
          <cell r="E22" t="str">
            <v>LSJ</v>
          </cell>
          <cell r="F22" t="str">
            <v>N</v>
          </cell>
          <cell r="G22">
            <v>19</v>
          </cell>
          <cell r="H22" t="str">
            <v>0010</v>
          </cell>
          <cell r="I22" t="str">
            <v>General</v>
          </cell>
          <cell r="J22" t="str">
            <v>Sheriff</v>
          </cell>
          <cell r="K22">
            <v>141664098</v>
          </cell>
          <cell r="L22">
            <v>1053</v>
          </cell>
          <cell r="M22">
            <v>71014619</v>
          </cell>
          <cell r="N22">
            <v>0</v>
          </cell>
        </row>
        <row r="23">
          <cell r="B23" t="str">
            <v>0205</v>
          </cell>
          <cell r="C23">
            <v>20</v>
          </cell>
          <cell r="D23" t="str">
            <v>20</v>
          </cell>
          <cell r="E23" t="str">
            <v>LSJ</v>
          </cell>
          <cell r="F23" t="str">
            <v>N</v>
          </cell>
          <cell r="G23">
            <v>20</v>
          </cell>
          <cell r="H23" t="str">
            <v>0010</v>
          </cell>
          <cell r="I23" t="str">
            <v>General</v>
          </cell>
          <cell r="J23" t="str">
            <v>Drug Enforcement Forfeits</v>
          </cell>
          <cell r="K23">
            <v>861174</v>
          </cell>
          <cell r="L23">
            <v>2</v>
          </cell>
          <cell r="M23">
            <v>950000</v>
          </cell>
          <cell r="N23">
            <v>0</v>
          </cell>
        </row>
        <row r="24">
          <cell r="B24" t="str">
            <v>0401</v>
          </cell>
          <cell r="C24">
            <v>21</v>
          </cell>
          <cell r="D24" t="str">
            <v>40</v>
          </cell>
          <cell r="E24" t="str">
            <v>LSJ</v>
          </cell>
          <cell r="F24" t="str">
            <v>N</v>
          </cell>
          <cell r="G24">
            <v>21</v>
          </cell>
          <cell r="H24" t="str">
            <v>0010</v>
          </cell>
          <cell r="I24" t="str">
            <v>General</v>
          </cell>
          <cell r="J24" t="str">
            <v>Office of Emergency Management</v>
          </cell>
          <cell r="K24">
            <v>1315793</v>
          </cell>
          <cell r="L24">
            <v>4</v>
          </cell>
          <cell r="M24">
            <v>0</v>
          </cell>
          <cell r="N24">
            <v>0</v>
          </cell>
        </row>
        <row r="25">
          <cell r="B25" t="str">
            <v>0417</v>
          </cell>
          <cell r="C25">
            <v>22</v>
          </cell>
          <cell r="D25" t="str">
            <v>40</v>
          </cell>
          <cell r="E25" t="str">
            <v>GG</v>
          </cell>
          <cell r="F25" t="str">
            <v>N</v>
          </cell>
          <cell r="G25">
            <v>22</v>
          </cell>
          <cell r="H25" t="str">
            <v>0010</v>
          </cell>
          <cell r="I25" t="str">
            <v>General</v>
          </cell>
          <cell r="J25" t="str">
            <v>Executive Services - Administration</v>
          </cell>
          <cell r="K25">
            <v>2789068</v>
          </cell>
          <cell r="L25">
            <v>20</v>
          </cell>
          <cell r="M25">
            <v>525784</v>
          </cell>
          <cell r="N25">
            <v>0</v>
          </cell>
        </row>
        <row r="26">
          <cell r="B26" t="str">
            <v>0420</v>
          </cell>
          <cell r="C26">
            <v>23</v>
          </cell>
          <cell r="D26" t="str">
            <v>40</v>
          </cell>
          <cell r="E26" t="str">
            <v>GG</v>
          </cell>
          <cell r="F26" t="str">
            <v>N</v>
          </cell>
          <cell r="G26">
            <v>23</v>
          </cell>
          <cell r="H26" t="str">
            <v>0010</v>
          </cell>
          <cell r="I26" t="str">
            <v>General</v>
          </cell>
          <cell r="J26" t="str">
            <v>Human Resources Management</v>
          </cell>
          <cell r="K26">
            <v>8345572</v>
          </cell>
          <cell r="L26">
            <v>59.5</v>
          </cell>
          <cell r="M26">
            <v>0</v>
          </cell>
          <cell r="N26">
            <v>0</v>
          </cell>
        </row>
        <row r="27">
          <cell r="B27" t="str">
            <v>0437</v>
          </cell>
          <cell r="C27">
            <v>24</v>
          </cell>
          <cell r="D27" t="str">
            <v>11</v>
          </cell>
          <cell r="E27" t="str">
            <v>GG</v>
          </cell>
          <cell r="F27" t="str">
            <v>N</v>
          </cell>
          <cell r="G27">
            <v>24</v>
          </cell>
          <cell r="H27" t="str">
            <v>0010</v>
          </cell>
          <cell r="I27" t="str">
            <v>General</v>
          </cell>
          <cell r="J27" t="str">
            <v>Cable Communications</v>
          </cell>
          <cell r="K27">
            <v>329641</v>
          </cell>
          <cell r="L27">
            <v>1</v>
          </cell>
          <cell r="M27">
            <v>3322806</v>
          </cell>
          <cell r="N27">
            <v>0</v>
          </cell>
        </row>
        <row r="28">
          <cell r="B28" t="str">
            <v>0440</v>
          </cell>
          <cell r="C28">
            <v>25</v>
          </cell>
          <cell r="D28" t="str">
            <v>40</v>
          </cell>
          <cell r="E28" t="str">
            <v>GG</v>
          </cell>
          <cell r="F28" t="str">
            <v>N</v>
          </cell>
          <cell r="G28">
            <v>25</v>
          </cell>
          <cell r="H28" t="str">
            <v>0010</v>
          </cell>
          <cell r="I28" t="str">
            <v>General</v>
          </cell>
          <cell r="J28" t="str">
            <v>Real Estate Services</v>
          </cell>
          <cell r="K28">
            <v>3705390</v>
          </cell>
          <cell r="L28">
            <v>28</v>
          </cell>
          <cell r="M28">
            <v>13024443</v>
          </cell>
          <cell r="N28">
            <v>0</v>
          </cell>
        </row>
        <row r="29">
          <cell r="B29" t="str">
            <v>0470</v>
          </cell>
          <cell r="C29">
            <v>26</v>
          </cell>
          <cell r="D29" t="str">
            <v>40</v>
          </cell>
          <cell r="E29" t="str">
            <v>GG</v>
          </cell>
          <cell r="F29" t="str">
            <v>N</v>
          </cell>
          <cell r="G29">
            <v>26</v>
          </cell>
          <cell r="H29" t="str">
            <v>0010</v>
          </cell>
          <cell r="I29" t="str">
            <v>General</v>
          </cell>
          <cell r="J29" t="str">
            <v>Records and Licensing Services</v>
          </cell>
          <cell r="K29">
            <v>10236418</v>
          </cell>
          <cell r="L29">
            <v>119.83</v>
          </cell>
          <cell r="M29">
            <v>19382922</v>
          </cell>
          <cell r="N29">
            <v>2</v>
          </cell>
        </row>
        <row r="30">
          <cell r="B30" t="str">
            <v>0500</v>
          </cell>
          <cell r="C30">
            <v>27</v>
          </cell>
          <cell r="D30" t="str">
            <v>50</v>
          </cell>
          <cell r="E30" t="str">
            <v>LSJ</v>
          </cell>
          <cell r="F30" t="str">
            <v>N</v>
          </cell>
          <cell r="G30">
            <v>27</v>
          </cell>
          <cell r="H30" t="str">
            <v>0010</v>
          </cell>
          <cell r="I30" t="str">
            <v>General</v>
          </cell>
          <cell r="J30" t="str">
            <v>Prosecuting Attorney</v>
          </cell>
          <cell r="K30">
            <v>55835245</v>
          </cell>
          <cell r="L30">
            <v>482.8</v>
          </cell>
          <cell r="M30">
            <v>18383451</v>
          </cell>
          <cell r="N30">
            <v>3</v>
          </cell>
        </row>
        <row r="31">
          <cell r="B31" t="str">
            <v>0501</v>
          </cell>
          <cell r="C31">
            <v>28</v>
          </cell>
          <cell r="D31" t="str">
            <v>50</v>
          </cell>
          <cell r="E31" t="str">
            <v>LSJ</v>
          </cell>
          <cell r="F31" t="str">
            <v>N</v>
          </cell>
          <cell r="G31">
            <v>28</v>
          </cell>
          <cell r="H31" t="str">
            <v>0010</v>
          </cell>
          <cell r="I31" t="str">
            <v>General</v>
          </cell>
          <cell r="J31" t="str">
            <v>Prosecuting Attorney Antiprofiteering</v>
          </cell>
          <cell r="K31">
            <v>119897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0510</v>
          </cell>
          <cell r="C32">
            <v>29</v>
          </cell>
          <cell r="D32" t="str">
            <v>51</v>
          </cell>
          <cell r="E32" t="str">
            <v>LSJ</v>
          </cell>
          <cell r="F32" t="str">
            <v>N</v>
          </cell>
          <cell r="G32">
            <v>29</v>
          </cell>
          <cell r="H32" t="str">
            <v>0010</v>
          </cell>
          <cell r="I32" t="str">
            <v>General</v>
          </cell>
          <cell r="J32" t="str">
            <v>Superior Court</v>
          </cell>
          <cell r="K32">
            <v>42710781</v>
          </cell>
          <cell r="L32">
            <v>377.45</v>
          </cell>
          <cell r="M32">
            <v>4207093</v>
          </cell>
          <cell r="N32">
            <v>0</v>
          </cell>
        </row>
        <row r="33">
          <cell r="B33" t="str">
            <v>0530</v>
          </cell>
          <cell r="C33">
            <v>30</v>
          </cell>
          <cell r="D33" t="str">
            <v>53</v>
          </cell>
          <cell r="E33" t="str">
            <v>LSJ</v>
          </cell>
          <cell r="F33" t="str">
            <v>N</v>
          </cell>
          <cell r="G33">
            <v>30</v>
          </cell>
          <cell r="H33" t="str">
            <v>0010</v>
          </cell>
          <cell r="I33" t="str">
            <v>General</v>
          </cell>
          <cell r="J33" t="str">
            <v>District Court</v>
          </cell>
          <cell r="K33">
            <v>25324116</v>
          </cell>
          <cell r="L33">
            <v>252.45</v>
          </cell>
          <cell r="M33">
            <v>16616534</v>
          </cell>
          <cell r="N33">
            <v>1</v>
          </cell>
        </row>
        <row r="34">
          <cell r="B34" t="str">
            <v>0535</v>
          </cell>
          <cell r="C34">
            <v>31</v>
          </cell>
          <cell r="D34" t="str">
            <v>40</v>
          </cell>
          <cell r="E34" t="str">
            <v>GG</v>
          </cell>
          <cell r="F34" t="str">
            <v>N</v>
          </cell>
          <cell r="G34">
            <v>31</v>
          </cell>
          <cell r="H34" t="str">
            <v>0010</v>
          </cell>
          <cell r="I34" t="str">
            <v>General</v>
          </cell>
          <cell r="J34" t="str">
            <v>Elections</v>
          </cell>
          <cell r="K34">
            <v>18638771</v>
          </cell>
          <cell r="L34">
            <v>63</v>
          </cell>
          <cell r="M34">
            <v>5960519</v>
          </cell>
          <cell r="N34">
            <v>0</v>
          </cell>
        </row>
        <row r="35">
          <cell r="B35" t="str">
            <v>0540</v>
          </cell>
          <cell r="C35">
            <v>32</v>
          </cell>
          <cell r="D35" t="str">
            <v>54</v>
          </cell>
          <cell r="E35" t="str">
            <v>LSJ</v>
          </cell>
          <cell r="F35" t="str">
            <v>N</v>
          </cell>
          <cell r="G35">
            <v>32</v>
          </cell>
          <cell r="H35" t="str">
            <v>0010</v>
          </cell>
          <cell r="I35" t="str">
            <v>General</v>
          </cell>
          <cell r="J35" t="str">
            <v>Judicial Administration</v>
          </cell>
          <cell r="K35">
            <v>18503467</v>
          </cell>
          <cell r="L35">
            <v>218.5</v>
          </cell>
          <cell r="M35">
            <v>12423674</v>
          </cell>
          <cell r="N35">
            <v>0</v>
          </cell>
        </row>
        <row r="36">
          <cell r="B36" t="str">
            <v>0610</v>
          </cell>
          <cell r="C36">
            <v>33</v>
          </cell>
          <cell r="D36" t="str">
            <v>65</v>
          </cell>
          <cell r="E36" t="str">
            <v>GG</v>
          </cell>
          <cell r="F36" t="str">
            <v>N</v>
          </cell>
          <cell r="G36">
            <v>33</v>
          </cell>
          <cell r="H36" t="str">
            <v>0010</v>
          </cell>
          <cell r="I36" t="str">
            <v>General</v>
          </cell>
          <cell r="J36" t="str">
            <v>State Auditor</v>
          </cell>
          <cell r="K36">
            <v>807227</v>
          </cell>
          <cell r="L36">
            <v>0</v>
          </cell>
          <cell r="M36">
            <v>0</v>
          </cell>
          <cell r="N36">
            <v>0</v>
          </cell>
        </row>
        <row r="37">
          <cell r="B37" t="str">
            <v>0630</v>
          </cell>
          <cell r="C37">
            <v>34</v>
          </cell>
          <cell r="D37" t="str">
            <v>65</v>
          </cell>
          <cell r="E37" t="str">
            <v>GG</v>
          </cell>
          <cell r="F37" t="str">
            <v>N</v>
          </cell>
          <cell r="G37">
            <v>34</v>
          </cell>
          <cell r="H37" t="str">
            <v>0010</v>
          </cell>
          <cell r="I37" t="str">
            <v>General</v>
          </cell>
          <cell r="J37" t="str">
            <v>Boundary Review Board</v>
          </cell>
          <cell r="K37">
            <v>328012</v>
          </cell>
          <cell r="L37">
            <v>2</v>
          </cell>
          <cell r="M37">
            <v>2500</v>
          </cell>
          <cell r="N37">
            <v>0</v>
          </cell>
        </row>
        <row r="38">
          <cell r="B38" t="str">
            <v>0650</v>
          </cell>
          <cell r="C38">
            <v>35</v>
          </cell>
          <cell r="D38" t="str">
            <v>65</v>
          </cell>
          <cell r="E38" t="str">
            <v>Othr</v>
          </cell>
          <cell r="F38" t="str">
            <v>N</v>
          </cell>
          <cell r="G38">
            <v>35</v>
          </cell>
          <cell r="H38" t="str">
            <v>0010</v>
          </cell>
          <cell r="I38" t="str">
            <v>General</v>
          </cell>
          <cell r="J38" t="str">
            <v>Memberships and Dues</v>
          </cell>
          <cell r="K38">
            <v>61283</v>
          </cell>
          <cell r="L38">
            <v>0</v>
          </cell>
          <cell r="M38">
            <v>0</v>
          </cell>
          <cell r="N38">
            <v>0</v>
          </cell>
        </row>
        <row r="39">
          <cell r="B39" t="str">
            <v>0655</v>
          </cell>
          <cell r="C39">
            <v>36</v>
          </cell>
          <cell r="D39" t="str">
            <v>65</v>
          </cell>
          <cell r="E39" t="str">
            <v>Othr</v>
          </cell>
          <cell r="F39" t="str">
            <v>N</v>
          </cell>
          <cell r="G39">
            <v>36</v>
          </cell>
          <cell r="H39" t="str">
            <v>0010</v>
          </cell>
          <cell r="I39" t="str">
            <v>General</v>
          </cell>
          <cell r="J39" t="str">
            <v>Executive Contingency</v>
          </cell>
          <cell r="K39">
            <v>100000</v>
          </cell>
          <cell r="L39">
            <v>0</v>
          </cell>
          <cell r="M39">
            <v>0</v>
          </cell>
          <cell r="N39">
            <v>0</v>
          </cell>
        </row>
        <row r="40">
          <cell r="B40" t="str">
            <v>0656</v>
          </cell>
          <cell r="C40">
            <v>37</v>
          </cell>
          <cell r="D40" t="str">
            <v>65</v>
          </cell>
          <cell r="E40" t="str">
            <v>Othr</v>
          </cell>
          <cell r="F40" t="str">
            <v>N</v>
          </cell>
          <cell r="G40">
            <v>37</v>
          </cell>
          <cell r="H40" t="str">
            <v>0010</v>
          </cell>
          <cell r="I40" t="str">
            <v>General</v>
          </cell>
          <cell r="J40" t="str">
            <v>Internal Support</v>
          </cell>
          <cell r="K40">
            <v>10290403</v>
          </cell>
          <cell r="L40">
            <v>0</v>
          </cell>
          <cell r="M40">
            <v>0</v>
          </cell>
          <cell r="N40">
            <v>0</v>
          </cell>
        </row>
        <row r="41">
          <cell r="B41" t="str">
            <v>0670</v>
          </cell>
          <cell r="C41">
            <v>38</v>
          </cell>
          <cell r="D41" t="str">
            <v>67</v>
          </cell>
          <cell r="E41" t="str">
            <v>GG</v>
          </cell>
          <cell r="F41" t="str">
            <v>N</v>
          </cell>
          <cell r="G41">
            <v>38</v>
          </cell>
          <cell r="H41" t="str">
            <v>0010</v>
          </cell>
          <cell r="I41" t="str">
            <v>General</v>
          </cell>
          <cell r="J41" t="str">
            <v>Assessments</v>
          </cell>
          <cell r="K41">
            <v>19431162</v>
          </cell>
          <cell r="L41">
            <v>224</v>
          </cell>
          <cell r="M41">
            <v>113000</v>
          </cell>
          <cell r="N41">
            <v>0</v>
          </cell>
        </row>
        <row r="42">
          <cell r="B42" t="str">
            <v>0695</v>
          </cell>
          <cell r="C42">
            <v>39</v>
          </cell>
          <cell r="D42" t="str">
            <v>69</v>
          </cell>
          <cell r="E42" t="str">
            <v>GG</v>
          </cell>
          <cell r="F42" t="str">
            <v>N</v>
          </cell>
          <cell r="G42" t="e">
            <v>#REF!</v>
          </cell>
          <cell r="H42" t="str">
            <v>0010</v>
          </cell>
          <cell r="I42" t="str">
            <v>General</v>
          </cell>
          <cell r="J42" t="str">
            <v>General Government GF Transfers</v>
          </cell>
          <cell r="K42">
            <v>1140893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0696</v>
          </cell>
          <cell r="C43">
            <v>40</v>
          </cell>
          <cell r="D43" t="str">
            <v>80</v>
          </cell>
          <cell r="E43" t="str">
            <v>HHS</v>
          </cell>
          <cell r="F43" t="str">
            <v>N</v>
          </cell>
          <cell r="G43" t="e">
            <v>#REF!</v>
          </cell>
          <cell r="H43" t="str">
            <v>0010</v>
          </cell>
          <cell r="I43" t="str">
            <v>General</v>
          </cell>
          <cell r="J43" t="str">
            <v>Public Health and Emergency Medical Services GF Transfers</v>
          </cell>
          <cell r="K43">
            <v>26536418</v>
          </cell>
          <cell r="L43">
            <v>0</v>
          </cell>
          <cell r="M43">
            <v>0</v>
          </cell>
          <cell r="N43">
            <v>0</v>
          </cell>
        </row>
        <row r="44">
          <cell r="B44" t="str">
            <v>0697</v>
          </cell>
          <cell r="C44">
            <v>41</v>
          </cell>
          <cell r="D44" t="str">
            <v>38</v>
          </cell>
          <cell r="E44" t="str">
            <v>PE</v>
          </cell>
          <cell r="F44" t="str">
            <v>N</v>
          </cell>
          <cell r="G44" t="e">
            <v>#REF!</v>
          </cell>
          <cell r="H44" t="str">
            <v>0010</v>
          </cell>
          <cell r="I44" t="str">
            <v>General</v>
          </cell>
          <cell r="J44" t="str">
            <v>Physical Environment GF Transfers</v>
          </cell>
          <cell r="K44">
            <v>2311010</v>
          </cell>
          <cell r="L44">
            <v>0</v>
          </cell>
          <cell r="M44">
            <v>0</v>
          </cell>
          <cell r="N44">
            <v>0</v>
          </cell>
        </row>
        <row r="45">
          <cell r="B45" t="str">
            <v>0699</v>
          </cell>
          <cell r="C45">
            <v>42</v>
          </cell>
          <cell r="D45" t="str">
            <v>69</v>
          </cell>
          <cell r="E45" t="str">
            <v>CIP</v>
          </cell>
          <cell r="F45" t="str">
            <v>N</v>
          </cell>
          <cell r="G45" t="e">
            <v>#REF!</v>
          </cell>
          <cell r="H45" t="str">
            <v>0010</v>
          </cell>
          <cell r="I45" t="str">
            <v>General</v>
          </cell>
          <cell r="J45" t="str">
            <v>CIP GF Transfers</v>
          </cell>
          <cell r="K45">
            <v>8826034</v>
          </cell>
          <cell r="L45">
            <v>0</v>
          </cell>
          <cell r="M45">
            <v>0</v>
          </cell>
          <cell r="N45">
            <v>0</v>
          </cell>
        </row>
        <row r="46">
          <cell r="B46" t="str">
            <v>0820</v>
          </cell>
          <cell r="C46">
            <v>43</v>
          </cell>
          <cell r="D46" t="str">
            <v>80</v>
          </cell>
          <cell r="E46" t="str">
            <v>LSJ</v>
          </cell>
          <cell r="F46" t="str">
            <v>N</v>
          </cell>
          <cell r="G46" t="e">
            <v>#REF!</v>
          </cell>
          <cell r="H46" t="str">
            <v>0010</v>
          </cell>
          <cell r="I46" t="str">
            <v>General</v>
          </cell>
          <cell r="J46" t="str">
            <v>Jail Health Services</v>
          </cell>
          <cell r="K46">
            <v>24662824</v>
          </cell>
          <cell r="L46">
            <v>154.19999999999999</v>
          </cell>
          <cell r="M46">
            <v>554932</v>
          </cell>
          <cell r="N46">
            <v>0</v>
          </cell>
        </row>
        <row r="47">
          <cell r="B47" t="str">
            <v>0910</v>
          </cell>
          <cell r="C47">
            <v>44</v>
          </cell>
          <cell r="D47" t="str">
            <v>90</v>
          </cell>
          <cell r="E47" t="str">
            <v>LSJ</v>
          </cell>
          <cell r="F47" t="str">
            <v>N</v>
          </cell>
          <cell r="G47" t="e">
            <v>#REF!</v>
          </cell>
          <cell r="H47" t="str">
            <v>0010</v>
          </cell>
          <cell r="I47" t="str">
            <v>General</v>
          </cell>
          <cell r="J47" t="str">
            <v>Adult and Juvenile Detention</v>
          </cell>
          <cell r="K47">
            <v>126572988</v>
          </cell>
          <cell r="L47">
            <v>1009.21</v>
          </cell>
          <cell r="M47">
            <v>33162367</v>
          </cell>
          <cell r="N47">
            <v>0</v>
          </cell>
        </row>
        <row r="48">
          <cell r="B48" t="str">
            <v>0950</v>
          </cell>
          <cell r="C48">
            <v>45</v>
          </cell>
          <cell r="D48" t="str">
            <v>93</v>
          </cell>
          <cell r="E48" t="str">
            <v>LSJ</v>
          </cell>
          <cell r="F48" t="str">
            <v>N</v>
          </cell>
          <cell r="G48" t="e">
            <v>#REF!</v>
          </cell>
          <cell r="H48" t="str">
            <v>0010</v>
          </cell>
          <cell r="I48" t="str">
            <v>General</v>
          </cell>
          <cell r="J48" t="str">
            <v>Office of the Public Defender</v>
          </cell>
          <cell r="K48">
            <v>36584278</v>
          </cell>
          <cell r="L48">
            <v>19.75</v>
          </cell>
          <cell r="M48">
            <v>2350752</v>
          </cell>
          <cell r="N48">
            <v>0</v>
          </cell>
        </row>
        <row r="49">
          <cell r="B49" t="str">
            <v>0914</v>
          </cell>
          <cell r="C49">
            <v>46</v>
          </cell>
          <cell r="D49" t="str">
            <v>90</v>
          </cell>
          <cell r="E49" t="str">
            <v>LSJ</v>
          </cell>
          <cell r="F49" t="str">
            <v>N</v>
          </cell>
          <cell r="G49" t="e">
            <v>#REF!</v>
          </cell>
          <cell r="H49" t="str">
            <v>0016</v>
          </cell>
          <cell r="I49" t="str">
            <v>Inmate Welfare</v>
          </cell>
          <cell r="J49" t="str">
            <v>Inmate Welfare - Adult</v>
          </cell>
          <cell r="K49">
            <v>922144</v>
          </cell>
          <cell r="L49">
            <v>0</v>
          </cell>
          <cell r="M49">
            <v>900000</v>
          </cell>
          <cell r="N49">
            <v>0</v>
          </cell>
        </row>
        <row r="50">
          <cell r="B50" t="str">
            <v>0915</v>
          </cell>
          <cell r="C50">
            <v>47</v>
          </cell>
          <cell r="D50" t="str">
            <v>90</v>
          </cell>
          <cell r="E50" t="str">
            <v>LSJ</v>
          </cell>
          <cell r="F50" t="str">
            <v>N</v>
          </cell>
          <cell r="G50" t="e">
            <v>#REF!</v>
          </cell>
          <cell r="H50" t="str">
            <v>0016</v>
          </cell>
          <cell r="I50" t="str">
            <v>Inmate Welfare</v>
          </cell>
          <cell r="J50" t="str">
            <v>Inmate Welfare - Juvenile</v>
          </cell>
          <cell r="K50">
            <v>6900</v>
          </cell>
          <cell r="L50">
            <v>0</v>
          </cell>
          <cell r="M50">
            <v>5400</v>
          </cell>
          <cell r="N50">
            <v>0</v>
          </cell>
        </row>
        <row r="51">
          <cell r="B51" t="str">
            <v>0715</v>
          </cell>
          <cell r="C51">
            <v>48</v>
          </cell>
          <cell r="D51" t="str">
            <v>38</v>
          </cell>
          <cell r="E51" t="str">
            <v>PE</v>
          </cell>
          <cell r="F51" t="str">
            <v>N</v>
          </cell>
          <cell r="G51" t="e">
            <v>#REF!</v>
          </cell>
          <cell r="H51" t="str">
            <v>1040</v>
          </cell>
          <cell r="I51" t="str">
            <v>Solid Waste Post-Closure Landfill Maintenance</v>
          </cell>
          <cell r="J51" t="str">
            <v>Solid Waste Post-Closure Landfill Maintenance</v>
          </cell>
          <cell r="K51">
            <v>3781330</v>
          </cell>
          <cell r="L51">
            <v>1</v>
          </cell>
          <cell r="M51">
            <v>203140</v>
          </cell>
          <cell r="N51">
            <v>0</v>
          </cell>
        </row>
        <row r="52">
          <cell r="B52" t="str">
            <v>0740</v>
          </cell>
          <cell r="C52">
            <v>49</v>
          </cell>
          <cell r="D52" t="str">
            <v>38</v>
          </cell>
          <cell r="E52" t="str">
            <v>PE</v>
          </cell>
          <cell r="F52" t="str">
            <v>N</v>
          </cell>
          <cell r="G52" t="e">
            <v>#REF!</v>
          </cell>
          <cell r="H52" t="str">
            <v>1050</v>
          </cell>
          <cell r="I52" t="str">
            <v>River Improvement</v>
          </cell>
          <cell r="J52" t="str">
            <v>River Improvement</v>
          </cell>
          <cell r="K52">
            <v>15000</v>
          </cell>
          <cell r="L52">
            <v>0</v>
          </cell>
          <cell r="M52">
            <v>15000</v>
          </cell>
          <cell r="N52">
            <v>0</v>
          </cell>
        </row>
        <row r="53">
          <cell r="B53" t="str">
            <v>0480</v>
          </cell>
          <cell r="C53">
            <v>50</v>
          </cell>
          <cell r="D53" t="str">
            <v>93</v>
          </cell>
          <cell r="E53" t="str">
            <v>HHS</v>
          </cell>
          <cell r="F53" t="str">
            <v>N</v>
          </cell>
          <cell r="G53" t="e">
            <v>#REF!</v>
          </cell>
          <cell r="H53" t="str">
            <v>1060</v>
          </cell>
          <cell r="I53" t="str">
            <v>Veterans Relief  Services</v>
          </cell>
          <cell r="J53" t="str">
            <v>Veterans Services</v>
          </cell>
          <cell r="K53">
            <v>2757755</v>
          </cell>
          <cell r="L53">
            <v>9</v>
          </cell>
          <cell r="M53">
            <v>2748100</v>
          </cell>
          <cell r="N53">
            <v>0</v>
          </cell>
        </row>
        <row r="54">
          <cell r="B54" t="str">
            <v>0920</v>
          </cell>
          <cell r="C54">
            <v>51</v>
          </cell>
          <cell r="D54" t="str">
            <v>93</v>
          </cell>
          <cell r="E54" t="str">
            <v>HHS</v>
          </cell>
          <cell r="F54" t="str">
            <v>N</v>
          </cell>
          <cell r="G54" t="e">
            <v>#REF!</v>
          </cell>
          <cell r="H54" t="str">
            <v>1070</v>
          </cell>
          <cell r="I54" t="str">
            <v>Developmental Disabilities</v>
          </cell>
          <cell r="J54" t="str">
            <v>Developmental Disabilities</v>
          </cell>
          <cell r="K54">
            <v>26546146</v>
          </cell>
          <cell r="L54">
            <v>16</v>
          </cell>
          <cell r="M54">
            <v>25817889</v>
          </cell>
          <cell r="N54">
            <v>0</v>
          </cell>
        </row>
        <row r="55">
          <cell r="B55" t="str">
            <v>0935</v>
          </cell>
          <cell r="C55">
            <v>52</v>
          </cell>
          <cell r="D55" t="str">
            <v>93</v>
          </cell>
          <cell r="E55" t="str">
            <v>HHS</v>
          </cell>
          <cell r="F55" t="str">
            <v>N</v>
          </cell>
          <cell r="G55" t="e">
            <v>#REF!</v>
          </cell>
          <cell r="H55" t="str">
            <v>1070</v>
          </cell>
          <cell r="I55" t="str">
            <v>Developmental Disabilities</v>
          </cell>
          <cell r="J55" t="str">
            <v>Community and Human Services Administration</v>
          </cell>
          <cell r="K55">
            <v>2764043</v>
          </cell>
          <cell r="L55">
            <v>14</v>
          </cell>
          <cell r="M55">
            <v>2344808</v>
          </cell>
          <cell r="N55">
            <v>0</v>
          </cell>
        </row>
        <row r="56">
          <cell r="B56" t="str">
            <v>0471</v>
          </cell>
          <cell r="C56">
            <v>53</v>
          </cell>
          <cell r="D56" t="str">
            <v>40</v>
          </cell>
          <cell r="E56" t="str">
            <v>GG</v>
          </cell>
          <cell r="F56" t="str">
            <v>N</v>
          </cell>
          <cell r="G56" t="e">
            <v>#REF!</v>
          </cell>
          <cell r="H56" t="str">
            <v>1090</v>
          </cell>
          <cell r="I56" t="str">
            <v>Recorder's Operation and Maintenance</v>
          </cell>
          <cell r="J56" t="str">
            <v>Recorder's Operation and Maintenance</v>
          </cell>
          <cell r="K56">
            <v>2740240</v>
          </cell>
          <cell r="L56">
            <v>8.5</v>
          </cell>
          <cell r="M56">
            <v>1804944</v>
          </cell>
          <cell r="N56">
            <v>2</v>
          </cell>
        </row>
        <row r="57">
          <cell r="B57" t="str">
            <v>0431</v>
          </cell>
          <cell r="C57">
            <v>54</v>
          </cell>
          <cell r="D57" t="str">
            <v>40</v>
          </cell>
          <cell r="E57" t="str">
            <v>LSJ</v>
          </cell>
          <cell r="F57" t="str">
            <v>N</v>
          </cell>
          <cell r="G57" t="e">
            <v>#REF!</v>
          </cell>
          <cell r="H57" t="str">
            <v>1110</v>
          </cell>
          <cell r="I57" t="str">
            <v>E-911</v>
          </cell>
          <cell r="J57" t="str">
            <v>Enhanced-911</v>
          </cell>
          <cell r="K57">
            <v>24531785</v>
          </cell>
          <cell r="L57">
            <v>11</v>
          </cell>
          <cell r="M57">
            <v>18118969</v>
          </cell>
          <cell r="N57">
            <v>0</v>
          </cell>
        </row>
        <row r="58">
          <cell r="B58" t="str">
            <v>0924</v>
          </cell>
          <cell r="C58">
            <v>55</v>
          </cell>
          <cell r="D58" t="str">
            <v>93</v>
          </cell>
          <cell r="E58" t="str">
            <v>HHS</v>
          </cell>
          <cell r="F58" t="str">
            <v>N</v>
          </cell>
          <cell r="G58" t="e">
            <v>#REF!</v>
          </cell>
          <cell r="H58" t="str">
            <v>1120</v>
          </cell>
          <cell r="I58" t="str">
            <v>Mental Health</v>
          </cell>
          <cell r="J58" t="str">
            <v>MHCADS - Mental Health</v>
          </cell>
          <cell r="K58">
            <v>181011434</v>
          </cell>
          <cell r="L58">
            <v>96.5</v>
          </cell>
          <cell r="M58">
            <v>182640140</v>
          </cell>
          <cell r="N58">
            <v>8</v>
          </cell>
        </row>
        <row r="59">
          <cell r="B59" t="str">
            <v>0583</v>
          </cell>
          <cell r="C59">
            <v>56</v>
          </cell>
          <cell r="D59" t="str">
            <v>93</v>
          </cell>
          <cell r="E59" t="str">
            <v>HHS</v>
          </cell>
          <cell r="F59" t="str">
            <v>N</v>
          </cell>
          <cell r="G59" t="e">
            <v>#REF!</v>
          </cell>
          <cell r="H59" t="str">
            <v>1135</v>
          </cell>
          <cell r="I59" t="str">
            <v>Mental Illness and Drug Dependency</v>
          </cell>
          <cell r="J59" t="str">
            <v>Judicial Administration MIDD</v>
          </cell>
          <cell r="K59">
            <v>1398333</v>
          </cell>
          <cell r="L59">
            <v>10.5</v>
          </cell>
          <cell r="M59">
            <v>0</v>
          </cell>
          <cell r="N59">
            <v>0</v>
          </cell>
        </row>
        <row r="60">
          <cell r="B60" t="str">
            <v>0688</v>
          </cell>
          <cell r="C60">
            <v>57</v>
          </cell>
          <cell r="D60" t="str">
            <v>93</v>
          </cell>
          <cell r="E60" t="str">
            <v>HHS</v>
          </cell>
          <cell r="F60" t="str">
            <v>N</v>
          </cell>
          <cell r="G60" t="e">
            <v>#REF!</v>
          </cell>
          <cell r="H60" t="str">
            <v>1135</v>
          </cell>
          <cell r="I60" t="str">
            <v>Mental Illness and Drug Dependency</v>
          </cell>
          <cell r="J60" t="str">
            <v>Prosecuting Attorney MIDD</v>
          </cell>
          <cell r="K60">
            <v>889422</v>
          </cell>
          <cell r="L60">
            <v>5.25</v>
          </cell>
          <cell r="M60">
            <v>0</v>
          </cell>
          <cell r="N60">
            <v>0</v>
          </cell>
        </row>
        <row r="61">
          <cell r="B61" t="str">
            <v>0783</v>
          </cell>
          <cell r="C61">
            <v>58</v>
          </cell>
          <cell r="D61" t="str">
            <v>93</v>
          </cell>
          <cell r="E61" t="str">
            <v>HHS</v>
          </cell>
          <cell r="F61" t="str">
            <v>N</v>
          </cell>
          <cell r="G61" t="e">
            <v>#REF!</v>
          </cell>
          <cell r="H61" t="str">
            <v>1135</v>
          </cell>
          <cell r="I61" t="str">
            <v>Mental Illness and Drug Dependency</v>
          </cell>
          <cell r="J61" t="str">
            <v>Superior Court MIDD</v>
          </cell>
          <cell r="K61">
            <v>905358</v>
          </cell>
          <cell r="L61">
            <v>10.199999999999999</v>
          </cell>
          <cell r="M61">
            <v>0</v>
          </cell>
          <cell r="N61">
            <v>0</v>
          </cell>
        </row>
        <row r="62">
          <cell r="B62" t="str">
            <v>0883</v>
          </cell>
          <cell r="C62">
            <v>59</v>
          </cell>
          <cell r="D62" t="str">
            <v>93</v>
          </cell>
          <cell r="E62" t="str">
            <v>HHS</v>
          </cell>
          <cell r="F62" t="str">
            <v>N</v>
          </cell>
          <cell r="G62" t="e">
            <v>#REF!</v>
          </cell>
          <cell r="H62" t="str">
            <v>1135</v>
          </cell>
          <cell r="I62" t="str">
            <v>Mental Illness and Drug Dependency</v>
          </cell>
          <cell r="J62" t="str">
            <v>Sheriff MIDD</v>
          </cell>
          <cell r="K62">
            <v>182033</v>
          </cell>
          <cell r="L62">
            <v>2</v>
          </cell>
          <cell r="M62">
            <v>0</v>
          </cell>
          <cell r="N62">
            <v>0</v>
          </cell>
        </row>
        <row r="63">
          <cell r="B63" t="str">
            <v>0983</v>
          </cell>
          <cell r="C63">
            <v>60</v>
          </cell>
          <cell r="D63" t="str">
            <v>93</v>
          </cell>
          <cell r="E63" t="str">
            <v>HHS</v>
          </cell>
          <cell r="F63" t="str">
            <v>N</v>
          </cell>
          <cell r="G63" t="e">
            <v>#REF!</v>
          </cell>
          <cell r="H63" t="str">
            <v>1135</v>
          </cell>
          <cell r="I63" t="str">
            <v>Mental Illness and Drug Dependency</v>
          </cell>
          <cell r="J63" t="str">
            <v>Office of Public Defender MIDD</v>
          </cell>
          <cell r="K63">
            <v>1377967</v>
          </cell>
          <cell r="L63">
            <v>0</v>
          </cell>
          <cell r="M63">
            <v>0</v>
          </cell>
          <cell r="N63">
            <v>0</v>
          </cell>
        </row>
        <row r="64">
          <cell r="B64" t="str">
            <v>0984</v>
          </cell>
          <cell r="C64">
            <v>61</v>
          </cell>
          <cell r="D64" t="str">
            <v>93</v>
          </cell>
          <cell r="E64" t="str">
            <v>HHS</v>
          </cell>
          <cell r="F64" t="str">
            <v>N</v>
          </cell>
          <cell r="G64" t="e">
            <v>#REF!</v>
          </cell>
          <cell r="H64" t="str">
            <v>1135</v>
          </cell>
          <cell r="I64" t="str">
            <v>Mental Illness and Drug Dependency</v>
          </cell>
          <cell r="J64" t="str">
            <v>District Court MIDD</v>
          </cell>
          <cell r="K64">
            <v>615115</v>
          </cell>
          <cell r="L64">
            <v>4.3</v>
          </cell>
          <cell r="M64">
            <v>0</v>
          </cell>
          <cell r="N64">
            <v>0</v>
          </cell>
        </row>
        <row r="65">
          <cell r="B65" t="str">
            <v>0985</v>
          </cell>
          <cell r="C65">
            <v>62</v>
          </cell>
          <cell r="D65" t="str">
            <v>93</v>
          </cell>
          <cell r="E65" t="str">
            <v>HHS</v>
          </cell>
          <cell r="F65" t="str">
            <v>N</v>
          </cell>
          <cell r="G65" t="e">
            <v>#REF!</v>
          </cell>
          <cell r="H65" t="str">
            <v>1135</v>
          </cell>
          <cell r="I65" t="str">
            <v>Mental Illness and Drug Dependency</v>
          </cell>
          <cell r="J65" t="str">
            <v>Adult and Juvenile Detention MIDD</v>
          </cell>
          <cell r="K65">
            <v>406000</v>
          </cell>
          <cell r="L65">
            <v>0</v>
          </cell>
          <cell r="M65">
            <v>0</v>
          </cell>
          <cell r="N65">
            <v>0</v>
          </cell>
        </row>
        <row r="66">
          <cell r="B66" t="str">
            <v>0986</v>
          </cell>
          <cell r="C66">
            <v>63</v>
          </cell>
          <cell r="D66" t="str">
            <v>93</v>
          </cell>
          <cell r="E66" t="str">
            <v>HHS</v>
          </cell>
          <cell r="F66" t="str">
            <v>N</v>
          </cell>
          <cell r="G66" t="e">
            <v>#REF!</v>
          </cell>
          <cell r="H66" t="str">
            <v>1135</v>
          </cell>
          <cell r="I66" t="str">
            <v>Mental Illness and Drug Dependency</v>
          </cell>
          <cell r="J66" t="str">
            <v>Jail Health Services MIDD</v>
          </cell>
          <cell r="K66">
            <v>3107147</v>
          </cell>
          <cell r="L66">
            <v>18.850000000000001</v>
          </cell>
          <cell r="M66">
            <v>0</v>
          </cell>
          <cell r="N66">
            <v>0</v>
          </cell>
        </row>
        <row r="67">
          <cell r="B67" t="str">
            <v>0987</v>
          </cell>
          <cell r="C67">
            <v>64</v>
          </cell>
          <cell r="D67" t="str">
            <v>93</v>
          </cell>
          <cell r="E67" t="str">
            <v>HHS</v>
          </cell>
          <cell r="F67" t="str">
            <v>N</v>
          </cell>
          <cell r="G67" t="e">
            <v>#REF!</v>
          </cell>
          <cell r="H67" t="str">
            <v>1135</v>
          </cell>
          <cell r="I67" t="str">
            <v>Mental Illness and Drug Dependency</v>
          </cell>
          <cell r="J67" t="str">
            <v>Mental Health and Substance Abuse MIDD</v>
          </cell>
          <cell r="K67">
            <v>4894018</v>
          </cell>
          <cell r="L67">
            <v>1.9</v>
          </cell>
          <cell r="M67">
            <v>0</v>
          </cell>
          <cell r="N67">
            <v>0</v>
          </cell>
        </row>
        <row r="68">
          <cell r="B68" t="str">
            <v>0990</v>
          </cell>
          <cell r="C68">
            <v>65</v>
          </cell>
          <cell r="D68" t="str">
            <v>93</v>
          </cell>
          <cell r="E68" t="str">
            <v>HHS</v>
          </cell>
          <cell r="F68" t="str">
            <v>N</v>
          </cell>
          <cell r="G68" t="e">
            <v>#REF!</v>
          </cell>
          <cell r="H68" t="str">
            <v>1135</v>
          </cell>
          <cell r="I68" t="str">
            <v>Mental Illness and Drug Dependency</v>
          </cell>
          <cell r="J68" t="str">
            <v>Mental Illness and Drug Dependency Fund</v>
          </cell>
          <cell r="K68">
            <v>39827249</v>
          </cell>
          <cell r="L68">
            <v>10.75</v>
          </cell>
          <cell r="M68">
            <v>43500000</v>
          </cell>
          <cell r="N68">
            <v>0</v>
          </cell>
        </row>
        <row r="69">
          <cell r="B69" t="str">
            <v>0117</v>
          </cell>
          <cell r="C69">
            <v>66</v>
          </cell>
          <cell r="D69" t="str">
            <v>93</v>
          </cell>
          <cell r="E69" t="str">
            <v>HHS</v>
          </cell>
          <cell r="F69" t="str">
            <v>N</v>
          </cell>
          <cell r="G69" t="e">
            <v>#REF!</v>
          </cell>
          <cell r="H69" t="str">
            <v>1141</v>
          </cell>
          <cell r="I69" t="str">
            <v>Veterans and Family Levy</v>
          </cell>
          <cell r="J69" t="str">
            <v>Veterans and Family Levy</v>
          </cell>
          <cell r="K69">
            <v>12246661</v>
          </cell>
          <cell r="L69">
            <v>12</v>
          </cell>
          <cell r="M69">
            <v>7650242</v>
          </cell>
          <cell r="N69">
            <v>1</v>
          </cell>
        </row>
        <row r="70">
          <cell r="B70" t="str">
            <v>0118</v>
          </cell>
          <cell r="C70">
            <v>67</v>
          </cell>
          <cell r="D70" t="str">
            <v>93</v>
          </cell>
          <cell r="E70" t="str">
            <v>HHS</v>
          </cell>
          <cell r="F70" t="str">
            <v>N</v>
          </cell>
          <cell r="G70" t="e">
            <v>#REF!</v>
          </cell>
          <cell r="H70" t="str">
            <v>1142</v>
          </cell>
          <cell r="I70" t="str">
            <v>Human Services Levy</v>
          </cell>
          <cell r="J70" t="str">
            <v>Human Services Levy</v>
          </cell>
          <cell r="K70">
            <v>14158636</v>
          </cell>
          <cell r="L70">
            <v>4.5</v>
          </cell>
          <cell r="M70">
            <v>7624629</v>
          </cell>
          <cell r="N70">
            <v>0</v>
          </cell>
        </row>
        <row r="71">
          <cell r="B71" t="str">
            <v>0301</v>
          </cell>
          <cell r="C71">
            <v>68</v>
          </cell>
          <cell r="D71" t="str">
            <v>65</v>
          </cell>
          <cell r="E71" t="str">
            <v>GG</v>
          </cell>
          <cell r="F71" t="str">
            <v>N</v>
          </cell>
          <cell r="G71" t="e">
            <v>#REF!</v>
          </cell>
          <cell r="H71" t="str">
            <v>1170</v>
          </cell>
          <cell r="I71" t="str">
            <v>Arts and Cultural Development</v>
          </cell>
          <cell r="J71" t="str">
            <v>Cultural Development Authority</v>
          </cell>
          <cell r="K71">
            <v>11889836</v>
          </cell>
          <cell r="L71">
            <v>0</v>
          </cell>
          <cell r="M71">
            <v>11889836</v>
          </cell>
          <cell r="N71">
            <v>0</v>
          </cell>
        </row>
        <row r="72">
          <cell r="B72" t="str">
            <v>0830</v>
          </cell>
          <cell r="C72">
            <v>69</v>
          </cell>
          <cell r="D72" t="str">
            <v>80</v>
          </cell>
          <cell r="E72" t="str">
            <v>HHS</v>
          </cell>
          <cell r="F72" t="str">
            <v>N</v>
          </cell>
          <cell r="G72" t="e">
            <v>#REF!</v>
          </cell>
          <cell r="H72" t="str">
            <v>1190</v>
          </cell>
          <cell r="I72" t="str">
            <v>Emergency Medical Services</v>
          </cell>
          <cell r="J72" t="str">
            <v>Emergency Medical Services</v>
          </cell>
          <cell r="K72">
            <v>67594788</v>
          </cell>
          <cell r="L72">
            <v>119.99</v>
          </cell>
          <cell r="M72">
            <v>63599001</v>
          </cell>
          <cell r="N72">
            <v>0.5</v>
          </cell>
        </row>
        <row r="73">
          <cell r="B73" t="str">
            <v>0741</v>
          </cell>
          <cell r="C73">
            <v>70</v>
          </cell>
          <cell r="D73" t="str">
            <v>38</v>
          </cell>
          <cell r="E73" t="str">
            <v>PE</v>
          </cell>
          <cell r="F73" t="str">
            <v>N</v>
          </cell>
          <cell r="G73" t="e">
            <v>#REF!</v>
          </cell>
          <cell r="H73" t="str">
            <v>1210</v>
          </cell>
          <cell r="I73" t="str">
            <v>Water and Land Resources Shared Services</v>
          </cell>
          <cell r="J73" t="str">
            <v>Water and Land Resources Shared Services</v>
          </cell>
          <cell r="K73">
            <v>27917627</v>
          </cell>
          <cell r="L73">
            <v>184.12</v>
          </cell>
          <cell r="M73">
            <v>27799962</v>
          </cell>
          <cell r="N73">
            <v>2</v>
          </cell>
        </row>
        <row r="74">
          <cell r="B74" t="str">
            <v>0845</v>
          </cell>
          <cell r="C74">
            <v>71</v>
          </cell>
          <cell r="D74" t="str">
            <v>38</v>
          </cell>
          <cell r="E74" t="str">
            <v>PE</v>
          </cell>
          <cell r="F74" t="str">
            <v>N</v>
          </cell>
          <cell r="G74" t="e">
            <v>#REF!</v>
          </cell>
          <cell r="H74" t="str">
            <v>1211</v>
          </cell>
          <cell r="I74" t="str">
            <v>Surface Water Management Local Drainage Services</v>
          </cell>
          <cell r="J74" t="str">
            <v>Surface Water Management Local Drainage Services</v>
          </cell>
          <cell r="K74">
            <v>22836887</v>
          </cell>
          <cell r="L74">
            <v>105.4</v>
          </cell>
          <cell r="M74">
            <v>22900541</v>
          </cell>
          <cell r="N74">
            <v>2</v>
          </cell>
        </row>
        <row r="75">
          <cell r="B75" t="str">
            <v>0208</v>
          </cell>
          <cell r="C75">
            <v>72</v>
          </cell>
          <cell r="D75" t="str">
            <v>20</v>
          </cell>
          <cell r="E75" t="str">
            <v>LSJ</v>
          </cell>
          <cell r="F75" t="str">
            <v>N</v>
          </cell>
          <cell r="G75" t="e">
            <v>#REF!</v>
          </cell>
          <cell r="H75" t="str">
            <v>1220</v>
          </cell>
          <cell r="I75" t="str">
            <v>AFIS</v>
          </cell>
          <cell r="J75" t="str">
            <v>Automated Fingerprint Identification System</v>
          </cell>
          <cell r="K75">
            <v>19401389</v>
          </cell>
          <cell r="L75">
            <v>96</v>
          </cell>
          <cell r="M75">
            <v>15638357</v>
          </cell>
          <cell r="N75">
            <v>5</v>
          </cell>
        </row>
        <row r="76">
          <cell r="B76" t="str">
            <v>0506</v>
          </cell>
          <cell r="C76">
            <v>73</v>
          </cell>
          <cell r="D76" t="str">
            <v>65</v>
          </cell>
          <cell r="E76" t="str">
            <v>GG</v>
          </cell>
          <cell r="F76" t="str">
            <v>N</v>
          </cell>
          <cell r="G76" t="e">
            <v>#REF!</v>
          </cell>
          <cell r="H76" t="str">
            <v>1240</v>
          </cell>
          <cell r="I76" t="str">
            <v>Citizen Counselor Network</v>
          </cell>
          <cell r="J76" t="str">
            <v>Citizen Counselor Network</v>
          </cell>
          <cell r="K76">
            <v>132933</v>
          </cell>
          <cell r="L76">
            <v>1.1000000000000001</v>
          </cell>
          <cell r="M76">
            <v>118554</v>
          </cell>
          <cell r="N76">
            <v>0</v>
          </cell>
        </row>
        <row r="77">
          <cell r="B77" t="str">
            <v>0960</v>
          </cell>
          <cell r="C77">
            <v>74</v>
          </cell>
          <cell r="D77" t="str">
            <v>93</v>
          </cell>
          <cell r="E77" t="str">
            <v>HHS</v>
          </cell>
          <cell r="F77" t="str">
            <v>N</v>
          </cell>
          <cell r="G77" t="e">
            <v>#REF!</v>
          </cell>
          <cell r="H77" t="str">
            <v>1260</v>
          </cell>
          <cell r="I77" t="str">
            <v>Alcoholism and Substance Abuse Services</v>
          </cell>
          <cell r="J77" t="str">
            <v>MHCADS - Alcoholism and Substance Abuse</v>
          </cell>
          <cell r="K77">
            <v>28273723</v>
          </cell>
          <cell r="L77">
            <v>40.9</v>
          </cell>
          <cell r="M77">
            <v>28292132</v>
          </cell>
          <cell r="N77">
            <v>0</v>
          </cell>
        </row>
        <row r="78">
          <cell r="B78" t="str">
            <v>0860</v>
          </cell>
          <cell r="C78">
            <v>75</v>
          </cell>
          <cell r="D78" t="str">
            <v>80</v>
          </cell>
          <cell r="E78" t="str">
            <v>HHS</v>
          </cell>
          <cell r="F78" t="str">
            <v>N</v>
          </cell>
          <cell r="G78" t="e">
            <v>#REF!</v>
          </cell>
          <cell r="H78" t="str">
            <v>1280</v>
          </cell>
          <cell r="I78" t="str">
            <v>Local Hazardous Waste</v>
          </cell>
          <cell r="J78" t="str">
            <v>Local Hazardous Waste</v>
          </cell>
          <cell r="K78">
            <v>14293130</v>
          </cell>
          <cell r="L78">
            <v>0</v>
          </cell>
          <cell r="M78">
            <v>12416760</v>
          </cell>
          <cell r="N78">
            <v>0</v>
          </cell>
        </row>
        <row r="79">
          <cell r="B79" t="str">
            <v>0355</v>
          </cell>
          <cell r="C79">
            <v>76</v>
          </cell>
          <cell r="D79" t="str">
            <v>38</v>
          </cell>
          <cell r="E79" t="str">
            <v>PE</v>
          </cell>
          <cell r="F79" t="str">
            <v>N</v>
          </cell>
          <cell r="G79" t="e">
            <v>#REF!</v>
          </cell>
          <cell r="H79" t="str">
            <v>1290</v>
          </cell>
          <cell r="I79" t="str">
            <v>Youth Sports Facilities Grant</v>
          </cell>
          <cell r="J79" t="str">
            <v>Youth Sports Facilities Grants</v>
          </cell>
          <cell r="K79">
            <v>615352</v>
          </cell>
          <cell r="L79">
            <v>1</v>
          </cell>
          <cell r="M79">
            <v>712230</v>
          </cell>
          <cell r="N79">
            <v>0</v>
          </cell>
        </row>
        <row r="80">
          <cell r="B80" t="str">
            <v>0384</v>
          </cell>
          <cell r="C80">
            <v>77</v>
          </cell>
          <cell r="D80" t="str">
            <v>38</v>
          </cell>
          <cell r="E80" t="str">
            <v>PE</v>
          </cell>
          <cell r="F80" t="str">
            <v>N</v>
          </cell>
          <cell r="G80" t="e">
            <v>#REF!</v>
          </cell>
          <cell r="H80" t="str">
            <v>1311</v>
          </cell>
          <cell r="I80" t="str">
            <v>Noxious Weed</v>
          </cell>
          <cell r="J80" t="str">
            <v>Noxious Weed Control Program</v>
          </cell>
          <cell r="K80">
            <v>1699095</v>
          </cell>
          <cell r="L80">
            <v>12.84</v>
          </cell>
          <cell r="M80">
            <v>1792390</v>
          </cell>
          <cell r="N80">
            <v>0</v>
          </cell>
        </row>
        <row r="81">
          <cell r="B81" t="str">
            <v>0325</v>
          </cell>
          <cell r="C81">
            <v>78</v>
          </cell>
          <cell r="D81" t="str">
            <v>32</v>
          </cell>
          <cell r="E81" t="str">
            <v>PE</v>
          </cell>
          <cell r="F81" t="str">
            <v>N</v>
          </cell>
          <cell r="G81" t="e">
            <v>#REF!</v>
          </cell>
          <cell r="H81" t="str">
            <v>1340</v>
          </cell>
          <cell r="I81" t="str">
            <v>Development and Environmental Services</v>
          </cell>
          <cell r="J81" t="str">
            <v>Development and Environmental Services</v>
          </cell>
          <cell r="K81">
            <v>24193985</v>
          </cell>
          <cell r="L81">
            <v>172.5</v>
          </cell>
          <cell r="M81">
            <v>24532326</v>
          </cell>
          <cell r="N81">
            <v>4</v>
          </cell>
        </row>
        <row r="82">
          <cell r="B82" t="str">
            <v>0505</v>
          </cell>
          <cell r="C82">
            <v>79</v>
          </cell>
          <cell r="D82" t="str">
            <v>65</v>
          </cell>
          <cell r="E82" t="str">
            <v>PE</v>
          </cell>
          <cell r="F82" t="str">
            <v>N</v>
          </cell>
          <cell r="G82" t="e">
            <v>#REF!</v>
          </cell>
          <cell r="H82" t="str">
            <v>1344</v>
          </cell>
          <cell r="I82" t="str">
            <v>Tiger Mountain Community Fund Reserve Account</v>
          </cell>
          <cell r="J82" t="str">
            <v>Tiger Mountain Lawsuit Settlement</v>
          </cell>
          <cell r="K82">
            <v>20000</v>
          </cell>
          <cell r="L82">
            <v>0</v>
          </cell>
          <cell r="M82">
            <v>0</v>
          </cell>
          <cell r="N82">
            <v>0</v>
          </cell>
        </row>
        <row r="83">
          <cell r="B83" t="str">
            <v>0091</v>
          </cell>
          <cell r="C83">
            <v>80</v>
          </cell>
          <cell r="D83" t="str">
            <v>65</v>
          </cell>
          <cell r="E83" t="str">
            <v>OTHER</v>
          </cell>
          <cell r="F83" t="str">
            <v>N</v>
          </cell>
          <cell r="G83" t="e">
            <v>#REF!</v>
          </cell>
          <cell r="H83" t="str">
            <v>1391</v>
          </cell>
          <cell r="I83" t="str">
            <v>Risk Abatement I</v>
          </cell>
          <cell r="J83" t="str">
            <v>OMB/Duncan/Roberts Lawsuit Administration</v>
          </cell>
          <cell r="K83">
            <v>243059</v>
          </cell>
          <cell r="L83">
            <v>0</v>
          </cell>
          <cell r="M83">
            <v>0</v>
          </cell>
          <cell r="N83">
            <v>0</v>
          </cell>
        </row>
        <row r="84">
          <cell r="B84" t="str">
            <v>0904</v>
          </cell>
          <cell r="C84">
            <v>81</v>
          </cell>
          <cell r="D84" t="str">
            <v>65</v>
          </cell>
          <cell r="E84" t="str">
            <v>OTHER</v>
          </cell>
          <cell r="F84" t="str">
            <v>N</v>
          </cell>
          <cell r="G84" t="e">
            <v>#REF!</v>
          </cell>
          <cell r="H84" t="str">
            <v>1396</v>
          </cell>
          <cell r="I84" t="str">
            <v>Risk Abatement/2006 Fund</v>
          </cell>
          <cell r="J84" t="str">
            <v>OMB/2006 Fund</v>
          </cell>
          <cell r="K84">
            <v>500000</v>
          </cell>
          <cell r="L84">
            <v>0</v>
          </cell>
          <cell r="M84">
            <v>200000</v>
          </cell>
          <cell r="N84">
            <v>0</v>
          </cell>
        </row>
        <row r="85">
          <cell r="B85" t="str">
            <v>0887</v>
          </cell>
          <cell r="C85">
            <v>82</v>
          </cell>
          <cell r="D85" t="str">
            <v>93</v>
          </cell>
          <cell r="E85" t="str">
            <v>OTHER</v>
          </cell>
          <cell r="F85" t="str">
            <v>N</v>
          </cell>
          <cell r="G85" t="e">
            <v>#REF!</v>
          </cell>
          <cell r="H85" t="str">
            <v>1421</v>
          </cell>
          <cell r="I85" t="str">
            <v>Children and Family Services</v>
          </cell>
          <cell r="J85" t="str">
            <v>Children and Family Services Transfers to Community and Human Services</v>
          </cell>
          <cell r="K85">
            <v>1626371</v>
          </cell>
          <cell r="L85">
            <v>0</v>
          </cell>
          <cell r="M85">
            <v>0</v>
          </cell>
          <cell r="N85">
            <v>0</v>
          </cell>
        </row>
        <row r="86">
          <cell r="B86" t="str">
            <v>0888</v>
          </cell>
          <cell r="C86">
            <v>83</v>
          </cell>
          <cell r="D86" t="str">
            <v>93</v>
          </cell>
          <cell r="E86" t="str">
            <v>HHS</v>
          </cell>
          <cell r="F86" t="str">
            <v>N</v>
          </cell>
          <cell r="G86" t="e">
            <v>#REF!</v>
          </cell>
          <cell r="H86" t="str">
            <v>1421</v>
          </cell>
          <cell r="I86" t="str">
            <v>Children and Family Services</v>
          </cell>
          <cell r="J86" t="str">
            <v>Children and Family Services Community Services - Operating</v>
          </cell>
          <cell r="K86">
            <v>4228257</v>
          </cell>
          <cell r="L86">
            <v>16.5</v>
          </cell>
          <cell r="M86">
            <v>1269500</v>
          </cell>
          <cell r="N86">
            <v>0</v>
          </cell>
        </row>
        <row r="87">
          <cell r="B87" t="str">
            <v>0640</v>
          </cell>
          <cell r="C87">
            <v>84</v>
          </cell>
          <cell r="D87" t="str">
            <v>38</v>
          </cell>
          <cell r="E87" t="str">
            <v>PE</v>
          </cell>
          <cell r="F87" t="str">
            <v>N</v>
          </cell>
          <cell r="G87" t="e">
            <v>#REF!</v>
          </cell>
          <cell r="H87" t="str">
            <v>1451</v>
          </cell>
          <cell r="I87" t="str">
            <v>Parks Operating Levy</v>
          </cell>
          <cell r="J87" t="str">
            <v>Parks and Recreation</v>
          </cell>
          <cell r="K87">
            <v>26563640</v>
          </cell>
          <cell r="L87">
            <v>165.82</v>
          </cell>
          <cell r="M87">
            <v>25674038</v>
          </cell>
          <cell r="N87">
            <v>0</v>
          </cell>
        </row>
        <row r="88">
          <cell r="B88" t="str">
            <v>0641</v>
          </cell>
          <cell r="C88">
            <v>85</v>
          </cell>
          <cell r="D88" t="str">
            <v>38</v>
          </cell>
          <cell r="E88" t="str">
            <v>PE</v>
          </cell>
          <cell r="F88" t="str">
            <v>N</v>
          </cell>
          <cell r="G88" t="e">
            <v>#REF!</v>
          </cell>
          <cell r="H88" t="str">
            <v>1452</v>
          </cell>
          <cell r="I88" t="str">
            <v>Open Space Trails and Zoo Levy</v>
          </cell>
          <cell r="J88" t="str">
            <v>Expansion Levy</v>
          </cell>
          <cell r="K88">
            <v>18424234</v>
          </cell>
          <cell r="L88">
            <v>0</v>
          </cell>
          <cell r="M88">
            <v>18409439</v>
          </cell>
          <cell r="N88">
            <v>0</v>
          </cell>
        </row>
        <row r="89">
          <cell r="B89" t="str">
            <v>0561</v>
          </cell>
          <cell r="C89">
            <v>86</v>
          </cell>
          <cell r="D89" t="str">
            <v>38</v>
          </cell>
          <cell r="E89" t="str">
            <v>PE</v>
          </cell>
          <cell r="F89" t="str">
            <v>N</v>
          </cell>
          <cell r="G89" t="e">
            <v>#REF!</v>
          </cell>
          <cell r="H89" t="str">
            <v>1561</v>
          </cell>
          <cell r="I89" t="str">
            <v>King County Flood Control Contract</v>
          </cell>
          <cell r="J89" t="str">
            <v>King County Flood Control Contract</v>
          </cell>
          <cell r="K89">
            <v>6414163</v>
          </cell>
          <cell r="L89">
            <v>34</v>
          </cell>
          <cell r="M89">
            <v>6414163</v>
          </cell>
          <cell r="N89">
            <v>0</v>
          </cell>
        </row>
        <row r="90">
          <cell r="B90" t="str">
            <v>0800</v>
          </cell>
          <cell r="C90">
            <v>87</v>
          </cell>
          <cell r="D90" t="str">
            <v>80</v>
          </cell>
          <cell r="E90" t="str">
            <v>HHS</v>
          </cell>
          <cell r="F90" t="str">
            <v>N</v>
          </cell>
          <cell r="G90" t="e">
            <v>#REF!</v>
          </cell>
          <cell r="H90" t="str">
            <v>1800</v>
          </cell>
          <cell r="I90" t="str">
            <v>Public Health</v>
          </cell>
          <cell r="J90" t="str">
            <v>Public Health</v>
          </cell>
          <cell r="K90">
            <v>190380446</v>
          </cell>
          <cell r="L90">
            <v>1233</v>
          </cell>
          <cell r="M90">
            <v>190380446</v>
          </cell>
          <cell r="N90">
            <v>16.13</v>
          </cell>
        </row>
        <row r="91">
          <cell r="B91" t="str">
            <v>0810</v>
          </cell>
          <cell r="C91">
            <v>88</v>
          </cell>
          <cell r="D91" t="str">
            <v>80</v>
          </cell>
          <cell r="E91" t="str">
            <v>HHS</v>
          </cell>
          <cell r="F91" t="str">
            <v>N</v>
          </cell>
          <cell r="G91" t="e">
            <v>#REF!</v>
          </cell>
          <cell r="H91" t="str">
            <v>1800</v>
          </cell>
          <cell r="I91" t="str">
            <v>Public Health</v>
          </cell>
          <cell r="J91" t="str">
            <v>Medical Examiner</v>
          </cell>
          <cell r="K91">
            <v>4461662</v>
          </cell>
          <cell r="L91">
            <v>26.59</v>
          </cell>
          <cell r="M91">
            <v>4461662</v>
          </cell>
          <cell r="N91">
            <v>0</v>
          </cell>
        </row>
        <row r="92">
          <cell r="B92" t="str">
            <v>0760</v>
          </cell>
          <cell r="C92">
            <v>89</v>
          </cell>
          <cell r="D92" t="str">
            <v>38</v>
          </cell>
          <cell r="E92" t="str">
            <v>PE</v>
          </cell>
          <cell r="F92" t="str">
            <v>N</v>
          </cell>
          <cell r="G92" t="e">
            <v>#REF!</v>
          </cell>
          <cell r="H92" t="str">
            <v>1820</v>
          </cell>
          <cell r="I92" t="str">
            <v>Inter-County River Improvement</v>
          </cell>
          <cell r="J92" t="str">
            <v>Inter-County River Improvement</v>
          </cell>
          <cell r="K92">
            <v>50000</v>
          </cell>
          <cell r="L92">
            <v>0</v>
          </cell>
          <cell r="M92">
            <v>50000</v>
          </cell>
          <cell r="N92">
            <v>0</v>
          </cell>
        </row>
        <row r="93">
          <cell r="B93" t="str">
            <v>2140</v>
          </cell>
          <cell r="C93">
            <v>90</v>
          </cell>
          <cell r="D93" t="str">
            <v>2140</v>
          </cell>
          <cell r="E93" t="str">
            <v>GG</v>
          </cell>
          <cell r="F93" t="str">
            <v>N</v>
          </cell>
          <cell r="G93" t="e">
            <v>#REF!</v>
          </cell>
          <cell r="H93" t="str">
            <v>2140</v>
          </cell>
          <cell r="I93" t="str">
            <v>Grants</v>
          </cell>
          <cell r="J93" t="str">
            <v>Grants</v>
          </cell>
          <cell r="K93">
            <v>32213670</v>
          </cell>
          <cell r="L93">
            <v>73.8</v>
          </cell>
          <cell r="M93">
            <v>32213670</v>
          </cell>
          <cell r="N93">
            <v>6</v>
          </cell>
        </row>
        <row r="94">
          <cell r="B94" t="str">
            <v>0517</v>
          </cell>
          <cell r="C94">
            <v>91</v>
          </cell>
          <cell r="D94" t="str">
            <v>2140</v>
          </cell>
          <cell r="E94" t="str">
            <v>GG</v>
          </cell>
          <cell r="F94" t="str">
            <v>N</v>
          </cell>
          <cell r="G94" t="e">
            <v>#REF!</v>
          </cell>
          <cell r="H94" t="str">
            <v>2163</v>
          </cell>
          <cell r="I94" t="str">
            <v>Grant Tier 1</v>
          </cell>
          <cell r="J94" t="str">
            <v>2009 ARRA Byrne Justice Assistance Grant</v>
          </cell>
          <cell r="K94">
            <v>1179446</v>
          </cell>
          <cell r="L94">
            <v>0</v>
          </cell>
          <cell r="M94">
            <v>1179446</v>
          </cell>
          <cell r="N94">
            <v>0</v>
          </cell>
        </row>
        <row r="95">
          <cell r="B95" t="str">
            <v>0518</v>
          </cell>
          <cell r="C95">
            <v>92</v>
          </cell>
          <cell r="D95" t="str">
            <v>2140</v>
          </cell>
          <cell r="E95" t="str">
            <v>GG</v>
          </cell>
          <cell r="F95" t="str">
            <v>N</v>
          </cell>
          <cell r="G95" t="e">
            <v>#REF!</v>
          </cell>
          <cell r="H95" t="str">
            <v>2164</v>
          </cell>
          <cell r="I95" t="str">
            <v>2009 ARRA Byrne Justice Assistance Grant</v>
          </cell>
          <cell r="J95" t="str">
            <v>Byrne Justice Assistance FFY09 Grant</v>
          </cell>
          <cell r="K95">
            <v>279502</v>
          </cell>
          <cell r="L95">
            <v>0</v>
          </cell>
          <cell r="M95">
            <v>279502</v>
          </cell>
          <cell r="N95">
            <v>0</v>
          </cell>
        </row>
        <row r="96">
          <cell r="B96" t="str">
            <v>0936</v>
          </cell>
          <cell r="C96">
            <v>93</v>
          </cell>
          <cell r="D96" t="str">
            <v>93</v>
          </cell>
          <cell r="E96" t="str">
            <v>HHS</v>
          </cell>
          <cell r="F96" t="str">
            <v>N</v>
          </cell>
          <cell r="G96" t="e">
            <v>#REF!</v>
          </cell>
          <cell r="H96" t="str">
            <v>2240</v>
          </cell>
          <cell r="I96" t="str">
            <v>Work Training</v>
          </cell>
          <cell r="J96" t="str">
            <v>Work Training Program</v>
          </cell>
          <cell r="K96">
            <v>11999042</v>
          </cell>
          <cell r="L96">
            <v>55.78</v>
          </cell>
          <cell r="M96">
            <v>11607039</v>
          </cell>
          <cell r="N96">
            <v>5</v>
          </cell>
        </row>
        <row r="97">
          <cell r="B97" t="str">
            <v>0350</v>
          </cell>
          <cell r="C97">
            <v>94</v>
          </cell>
          <cell r="D97" t="str">
            <v>93</v>
          </cell>
          <cell r="E97" t="str">
            <v>HHS</v>
          </cell>
          <cell r="F97" t="str">
            <v>N</v>
          </cell>
          <cell r="G97" t="e">
            <v>#REF!</v>
          </cell>
          <cell r="H97" t="str">
            <v>2460</v>
          </cell>
          <cell r="I97" t="str">
            <v>Federal Housing and Community Development</v>
          </cell>
          <cell r="J97" t="str">
            <v>Federal Housing and Community Development</v>
          </cell>
          <cell r="K97">
            <v>21155241</v>
          </cell>
          <cell r="L97">
            <v>34.5</v>
          </cell>
          <cell r="M97">
            <v>21155241</v>
          </cell>
          <cell r="N97">
            <v>0.5</v>
          </cell>
        </row>
        <row r="98">
          <cell r="B98" t="str">
            <v>0381</v>
          </cell>
          <cell r="C98">
            <v>95</v>
          </cell>
          <cell r="D98" t="str">
            <v>38</v>
          </cell>
          <cell r="E98" t="str">
            <v>PE</v>
          </cell>
          <cell r="F98" t="str">
            <v>N</v>
          </cell>
          <cell r="G98" t="e">
            <v>#REF!</v>
          </cell>
          <cell r="H98" t="str">
            <v>4040</v>
          </cell>
          <cell r="I98" t="str">
            <v>Solid Waste</v>
          </cell>
          <cell r="J98" t="str">
            <v>Natural Resources and Parks Administration</v>
          </cell>
          <cell r="K98">
            <v>6075700</v>
          </cell>
          <cell r="L98">
            <v>34.6</v>
          </cell>
          <cell r="M98">
            <v>6075700</v>
          </cell>
          <cell r="N98">
            <v>0</v>
          </cell>
        </row>
        <row r="99">
          <cell r="B99" t="str">
            <v>0720</v>
          </cell>
          <cell r="C99">
            <v>96</v>
          </cell>
          <cell r="D99" t="str">
            <v>38</v>
          </cell>
          <cell r="E99" t="str">
            <v>PE</v>
          </cell>
          <cell r="F99" t="str">
            <v>N</v>
          </cell>
          <cell r="G99" t="e">
            <v>#REF!</v>
          </cell>
          <cell r="H99" t="str">
            <v>4040</v>
          </cell>
          <cell r="I99" t="str">
            <v>Solid Waste</v>
          </cell>
          <cell r="J99" t="str">
            <v xml:space="preserve">Solid Waste </v>
          </cell>
          <cell r="K99">
            <v>93385594</v>
          </cell>
          <cell r="L99">
            <v>401.72</v>
          </cell>
          <cell r="M99">
            <v>87013976</v>
          </cell>
          <cell r="N99">
            <v>4</v>
          </cell>
        </row>
        <row r="100">
          <cell r="B100" t="str">
            <v>0213</v>
          </cell>
          <cell r="C100">
            <v>97</v>
          </cell>
          <cell r="D100" t="str">
            <v>40</v>
          </cell>
          <cell r="E100" t="str">
            <v>LSJ</v>
          </cell>
          <cell r="F100" t="str">
            <v>N</v>
          </cell>
          <cell r="G100" t="e">
            <v>#REF!</v>
          </cell>
          <cell r="H100" t="str">
            <v>4501</v>
          </cell>
          <cell r="I100" t="str">
            <v>Radio Communications Operations</v>
          </cell>
          <cell r="J100" t="str">
            <v>Radio Communication Services (800 MHz)</v>
          </cell>
          <cell r="K100">
            <v>2888969</v>
          </cell>
          <cell r="L100">
            <v>14</v>
          </cell>
          <cell r="M100">
            <v>3465647</v>
          </cell>
          <cell r="N100">
            <v>0</v>
          </cell>
        </row>
        <row r="101">
          <cell r="B101" t="str">
            <v>0490</v>
          </cell>
          <cell r="C101">
            <v>98</v>
          </cell>
          <cell r="D101" t="str">
            <v>11</v>
          </cell>
          <cell r="E101" t="str">
            <v>GG</v>
          </cell>
          <cell r="F101" t="str">
            <v>N</v>
          </cell>
          <cell r="G101" t="e">
            <v>#REF!</v>
          </cell>
          <cell r="H101" t="str">
            <v>4531</v>
          </cell>
          <cell r="I101" t="str">
            <v>I-NET Operations</v>
          </cell>
          <cell r="J101" t="str">
            <v>I-Net Operations</v>
          </cell>
          <cell r="K101">
            <v>3381257</v>
          </cell>
          <cell r="L101">
            <v>8</v>
          </cell>
          <cell r="M101">
            <v>2999146</v>
          </cell>
          <cell r="N101">
            <v>0</v>
          </cell>
        </row>
        <row r="102">
          <cell r="B102" t="str">
            <v>4000M</v>
          </cell>
          <cell r="C102">
            <v>99</v>
          </cell>
          <cell r="D102" t="str">
            <v>38</v>
          </cell>
          <cell r="E102" t="str">
            <v>PE</v>
          </cell>
          <cell r="F102" t="str">
            <v>N</v>
          </cell>
          <cell r="G102" t="e">
            <v>#REF!</v>
          </cell>
          <cell r="H102" t="str">
            <v>4610</v>
          </cell>
          <cell r="I102" t="str">
            <v>Water Quality</v>
          </cell>
          <cell r="J102" t="str">
            <v>Wastewater Treatment</v>
          </cell>
          <cell r="K102">
            <v>109858272</v>
          </cell>
          <cell r="L102">
            <v>597.70000000000005</v>
          </cell>
          <cell r="M102">
            <v>329159706</v>
          </cell>
          <cell r="N102">
            <v>33</v>
          </cell>
        </row>
        <row r="103">
          <cell r="B103" t="str">
            <v>0666</v>
          </cell>
          <cell r="C103">
            <v>100</v>
          </cell>
          <cell r="D103" t="str">
            <v>40</v>
          </cell>
          <cell r="E103" t="str">
            <v>GG</v>
          </cell>
          <cell r="F103" t="str">
            <v>N</v>
          </cell>
          <cell r="G103" t="e">
            <v>#REF!</v>
          </cell>
          <cell r="H103" t="str">
            <v>5420</v>
          </cell>
          <cell r="I103" t="str">
            <v>Safety and Workers Compensation</v>
          </cell>
          <cell r="J103" t="str">
            <v>Safety and Claims Management</v>
          </cell>
          <cell r="K103">
            <v>35685728</v>
          </cell>
          <cell r="L103">
            <v>29</v>
          </cell>
          <cell r="M103">
            <v>41568460</v>
          </cell>
          <cell r="N103">
            <v>0</v>
          </cell>
        </row>
        <row r="104">
          <cell r="B104" t="str">
            <v>0138</v>
          </cell>
          <cell r="C104">
            <v>101</v>
          </cell>
          <cell r="D104" t="str">
            <v>40</v>
          </cell>
          <cell r="E104" t="str">
            <v>GG</v>
          </cell>
          <cell r="F104" t="str">
            <v>N</v>
          </cell>
          <cell r="G104" t="e">
            <v>#REF!</v>
          </cell>
          <cell r="H104" t="str">
            <v>5450</v>
          </cell>
          <cell r="I104" t="str">
            <v>Financial Services</v>
          </cell>
          <cell r="J104" t="str">
            <v>Finance and Business Operations</v>
          </cell>
          <cell r="K104">
            <v>30332464</v>
          </cell>
          <cell r="L104">
            <v>198.5</v>
          </cell>
          <cell r="M104">
            <v>29163749</v>
          </cell>
          <cell r="N104">
            <v>0.5</v>
          </cell>
        </row>
        <row r="105">
          <cell r="B105" t="str">
            <v>0023</v>
          </cell>
          <cell r="C105">
            <v>102</v>
          </cell>
          <cell r="D105" t="str">
            <v>40</v>
          </cell>
          <cell r="E105" t="str">
            <v>GG</v>
          </cell>
          <cell r="F105" t="str">
            <v>N</v>
          </cell>
          <cell r="G105" t="e">
            <v>#REF!</v>
          </cell>
          <cell r="H105" t="str">
            <v>5461</v>
          </cell>
          <cell r="I105" t="str">
            <v>DES IT Equipment Replacement</v>
          </cell>
          <cell r="J105" t="str">
            <v>DES Equipment Replacement</v>
          </cell>
          <cell r="K105">
            <v>710474</v>
          </cell>
          <cell r="L105">
            <v>0</v>
          </cell>
          <cell r="M105">
            <v>593165</v>
          </cell>
          <cell r="N105">
            <v>0</v>
          </cell>
        </row>
        <row r="106">
          <cell r="B106" t="str">
            <v>1550M</v>
          </cell>
          <cell r="C106">
            <v>103</v>
          </cell>
          <cell r="D106" t="str">
            <v>11</v>
          </cell>
          <cell r="E106" t="str">
            <v>GG</v>
          </cell>
          <cell r="F106" t="str">
            <v>N</v>
          </cell>
          <cell r="G106" t="e">
            <v>#REF!</v>
          </cell>
          <cell r="H106" t="str">
            <v>5471</v>
          </cell>
          <cell r="I106" t="str">
            <v>Information Resource Management</v>
          </cell>
          <cell r="J106" t="str">
            <v>Office of Information Resource Management</v>
          </cell>
          <cell r="K106">
            <v>6198129</v>
          </cell>
          <cell r="L106">
            <v>27</v>
          </cell>
          <cell r="M106">
            <v>5730073</v>
          </cell>
          <cell r="N106">
            <v>1</v>
          </cell>
        </row>
        <row r="107">
          <cell r="B107" t="str">
            <v>3180M</v>
          </cell>
          <cell r="C107">
            <v>104</v>
          </cell>
          <cell r="D107" t="str">
            <v>38</v>
          </cell>
          <cell r="E107" t="str">
            <v>PE</v>
          </cell>
          <cell r="F107" t="str">
            <v>N</v>
          </cell>
          <cell r="G107" t="e">
            <v>#REF!</v>
          </cell>
          <cell r="H107" t="str">
            <v>5481</v>
          </cell>
          <cell r="I107" t="str">
            <v>Geographic Information Systems (GIS)</v>
          </cell>
          <cell r="J107" t="str">
            <v>Geographic Information Systems</v>
          </cell>
          <cell r="K107">
            <v>4382631</v>
          </cell>
          <cell r="L107">
            <v>29</v>
          </cell>
          <cell r="M107">
            <v>4618700</v>
          </cell>
          <cell r="N107">
            <v>1</v>
          </cell>
        </row>
        <row r="108">
          <cell r="B108" t="str">
            <v>0429</v>
          </cell>
          <cell r="C108">
            <v>105</v>
          </cell>
          <cell r="D108" t="str">
            <v>40</v>
          </cell>
          <cell r="E108" t="str">
            <v>GG</v>
          </cell>
          <cell r="F108" t="str">
            <v>N</v>
          </cell>
          <cell r="G108" t="e">
            <v>#REF!</v>
          </cell>
          <cell r="H108" t="str">
            <v>5500</v>
          </cell>
          <cell r="I108" t="str">
            <v>Employee Benefits</v>
          </cell>
          <cell r="J108" t="str">
            <v>Employee Benefits</v>
          </cell>
          <cell r="K108">
            <v>221694435</v>
          </cell>
          <cell r="L108">
            <v>13</v>
          </cell>
          <cell r="M108">
            <v>217100305</v>
          </cell>
          <cell r="N108">
            <v>0</v>
          </cell>
        </row>
        <row r="109">
          <cell r="B109" t="str">
            <v>0601</v>
          </cell>
          <cell r="C109">
            <v>106</v>
          </cell>
          <cell r="D109" t="str">
            <v>40</v>
          </cell>
          <cell r="E109" t="str">
            <v>GG</v>
          </cell>
          <cell r="F109" t="str">
            <v>N</v>
          </cell>
          <cell r="G109" t="e">
            <v>#REF!</v>
          </cell>
          <cell r="H109" t="str">
            <v>5511</v>
          </cell>
          <cell r="I109" t="str">
            <v>Facilities Management - Internal Service</v>
          </cell>
          <cell r="J109" t="str">
            <v>Facilities Management Internal Service</v>
          </cell>
          <cell r="K109">
            <v>47177643</v>
          </cell>
          <cell r="L109">
            <v>336.51</v>
          </cell>
          <cell r="M109">
            <v>46319848</v>
          </cell>
          <cell r="N109">
            <v>0</v>
          </cell>
        </row>
        <row r="110">
          <cell r="B110" t="str">
            <v>0154</v>
          </cell>
          <cell r="C110">
            <v>107</v>
          </cell>
          <cell r="D110" t="str">
            <v>40</v>
          </cell>
          <cell r="E110" t="str">
            <v>GG</v>
          </cell>
          <cell r="F110" t="str">
            <v>N</v>
          </cell>
          <cell r="G110" t="e">
            <v>#REF!</v>
          </cell>
          <cell r="H110" t="str">
            <v>5520</v>
          </cell>
          <cell r="I110" t="str">
            <v>Insurance</v>
          </cell>
          <cell r="J110" t="str">
            <v>Risk Management</v>
          </cell>
          <cell r="K110">
            <v>25917173</v>
          </cell>
          <cell r="L110">
            <v>22</v>
          </cell>
          <cell r="M110">
            <v>24829632</v>
          </cell>
          <cell r="N110">
            <v>0</v>
          </cell>
        </row>
        <row r="111">
          <cell r="B111" t="str">
            <v>0432</v>
          </cell>
          <cell r="C111">
            <v>108</v>
          </cell>
          <cell r="D111" t="str">
            <v>11</v>
          </cell>
          <cell r="E111" t="str">
            <v>GG</v>
          </cell>
          <cell r="F111" t="str">
            <v>N</v>
          </cell>
          <cell r="G111" t="e">
            <v>#REF!</v>
          </cell>
          <cell r="H111" t="str">
            <v>5531</v>
          </cell>
          <cell r="I111" t="str">
            <v>Data  Processing</v>
          </cell>
          <cell r="J111" t="str">
            <v>OIRM--Technology Services</v>
          </cell>
          <cell r="K111">
            <v>27499996</v>
          </cell>
          <cell r="L111">
            <v>120</v>
          </cell>
          <cell r="M111">
            <v>27723854</v>
          </cell>
          <cell r="N111">
            <v>2</v>
          </cell>
        </row>
        <row r="112">
          <cell r="B112" t="str">
            <v>0433</v>
          </cell>
          <cell r="C112">
            <v>109</v>
          </cell>
          <cell r="D112" t="str">
            <v>11</v>
          </cell>
          <cell r="E112" t="str">
            <v>GG</v>
          </cell>
          <cell r="F112" t="str">
            <v>N</v>
          </cell>
          <cell r="G112" t="e">
            <v>#REF!</v>
          </cell>
          <cell r="H112" t="str">
            <v>5532</v>
          </cell>
          <cell r="I112" t="str">
            <v>Telecommunication</v>
          </cell>
          <cell r="J112" t="str">
            <v>OIRM--Telecommunications</v>
          </cell>
          <cell r="K112">
            <v>2593582</v>
          </cell>
          <cell r="L112">
            <v>8</v>
          </cell>
          <cell r="M112">
            <v>2082037</v>
          </cell>
          <cell r="N112">
            <v>0</v>
          </cell>
        </row>
        <row r="113">
          <cell r="B113" t="str">
            <v>0415</v>
          </cell>
          <cell r="C113">
            <v>110</v>
          </cell>
          <cell r="D113" t="str">
            <v>40</v>
          </cell>
          <cell r="E113" t="str">
            <v>GG</v>
          </cell>
          <cell r="F113" t="str">
            <v>N</v>
          </cell>
          <cell r="G113" t="e">
            <v>#REF!</v>
          </cell>
          <cell r="H113" t="str">
            <v>5600</v>
          </cell>
          <cell r="I113" t="str">
            <v>Printing and Graphic Arts Services</v>
          </cell>
          <cell r="J113" t="str">
            <v>Printing and Graphic Arts</v>
          </cell>
          <cell r="K113">
            <v>105000</v>
          </cell>
          <cell r="L113">
            <v>0</v>
          </cell>
          <cell r="M113">
            <v>1097643</v>
          </cell>
          <cell r="N113">
            <v>0</v>
          </cell>
        </row>
        <row r="114">
          <cell r="B114" t="str">
            <v>0465</v>
          </cell>
          <cell r="C114">
            <v>111</v>
          </cell>
          <cell r="D114" t="str">
            <v>800</v>
          </cell>
          <cell r="E114" t="str">
            <v>DS</v>
          </cell>
          <cell r="F114" t="str">
            <v>N</v>
          </cell>
          <cell r="G114" t="e">
            <v>#REF!</v>
          </cell>
          <cell r="H114" t="str">
            <v>8400</v>
          </cell>
          <cell r="I114" t="str">
            <v>Limited G.O. Bond Redemption</v>
          </cell>
          <cell r="J114" t="str">
            <v>Limited G.O. Bond Redemption</v>
          </cell>
          <cell r="K114">
            <v>161518519</v>
          </cell>
          <cell r="L114">
            <v>0</v>
          </cell>
          <cell r="M114">
            <v>160099914</v>
          </cell>
          <cell r="N114">
            <v>0</v>
          </cell>
        </row>
        <row r="115">
          <cell r="B115" t="str">
            <v>0466</v>
          </cell>
          <cell r="C115">
            <v>112</v>
          </cell>
          <cell r="D115" t="str">
            <v>800</v>
          </cell>
          <cell r="E115" t="str">
            <v>DS</v>
          </cell>
          <cell r="F115" t="str">
            <v>N</v>
          </cell>
          <cell r="G115" t="e">
            <v>#REF!</v>
          </cell>
          <cell r="H115" t="str">
            <v>8500</v>
          </cell>
          <cell r="I115" t="str">
            <v>Unlimited G.O. Bond Redemption</v>
          </cell>
          <cell r="J115" t="str">
            <v>Unlimited G.O. Bond Redemption</v>
          </cell>
          <cell r="K115">
            <v>24774477</v>
          </cell>
          <cell r="L115">
            <v>0</v>
          </cell>
          <cell r="M115">
            <v>24576350</v>
          </cell>
          <cell r="N115">
            <v>0</v>
          </cell>
        </row>
        <row r="116">
          <cell r="B116" t="str">
            <v>0467</v>
          </cell>
          <cell r="C116">
            <v>113</v>
          </cell>
          <cell r="D116" t="str">
            <v>800</v>
          </cell>
          <cell r="E116" t="str">
            <v>DS</v>
          </cell>
          <cell r="F116" t="str">
            <v>N</v>
          </cell>
          <cell r="G116" t="e">
            <v>#REF!</v>
          </cell>
          <cell r="H116" t="str">
            <v>8510</v>
          </cell>
          <cell r="I116" t="str">
            <v>Stadium G.O. Bond Redemption</v>
          </cell>
          <cell r="J116" t="str">
            <v>Stadium G.O. Bond Redemption</v>
          </cell>
          <cell r="K116">
            <v>5732006</v>
          </cell>
          <cell r="L116">
            <v>0</v>
          </cell>
          <cell r="M116">
            <v>1606575</v>
          </cell>
          <cell r="N116">
            <v>0</v>
          </cell>
        </row>
        <row r="117">
          <cell r="B117" t="str">
            <v>4999M</v>
          </cell>
          <cell r="C117">
            <v>114</v>
          </cell>
          <cell r="D117" t="str">
            <v>800</v>
          </cell>
          <cell r="E117" t="str">
            <v>DS</v>
          </cell>
          <cell r="F117" t="str">
            <v>N</v>
          </cell>
          <cell r="G117" t="e">
            <v>#REF!</v>
          </cell>
          <cell r="H117" t="str">
            <v>4610</v>
          </cell>
          <cell r="I117" t="str">
            <v>Water Quality</v>
          </cell>
          <cell r="J117" t="str">
            <v>Wastewater Treatment Debt Service</v>
          </cell>
          <cell r="K117">
            <v>178569346</v>
          </cell>
          <cell r="L117">
            <v>0</v>
          </cell>
          <cell r="M117">
            <v>0</v>
          </cell>
          <cell r="N117">
            <v>0</v>
          </cell>
        </row>
        <row r="118">
          <cell r="B118" t="str">
            <v>3000</v>
          </cell>
          <cell r="C118">
            <v>115</v>
          </cell>
          <cell r="D118" t="str">
            <v>300</v>
          </cell>
          <cell r="E118" t="str">
            <v>CIP</v>
          </cell>
          <cell r="F118" t="str">
            <v>N</v>
          </cell>
          <cell r="G118" t="e">
            <v>#REF!</v>
          </cell>
          <cell r="H118" t="str">
            <v>3000</v>
          </cell>
          <cell r="I118" t="str">
            <v>Capital Improvement Program</v>
          </cell>
          <cell r="J118" t="str">
            <v>General Capital Improvement Programs</v>
          </cell>
          <cell r="K118">
            <v>136043471</v>
          </cell>
          <cell r="L118">
            <v>0</v>
          </cell>
          <cell r="M118">
            <v>136043471</v>
          </cell>
          <cell r="N118">
            <v>0</v>
          </cell>
        </row>
        <row r="119">
          <cell r="B119" t="str">
            <v>3003</v>
          </cell>
          <cell r="C119">
            <v>116</v>
          </cell>
          <cell r="D119" t="str">
            <v>300</v>
          </cell>
          <cell r="E119" t="str">
            <v>CIP</v>
          </cell>
          <cell r="F119" t="str">
            <v>N</v>
          </cell>
          <cell r="G119" t="e">
            <v>#REF!</v>
          </cell>
          <cell r="H119" t="str">
            <v>3000</v>
          </cell>
          <cell r="I119" t="str">
            <v>Capital Improvement Program</v>
          </cell>
          <cell r="J119" t="str">
            <v>Wastewater Treatment Capital Improvement Program</v>
          </cell>
          <cell r="K119">
            <v>96527786</v>
          </cell>
          <cell r="L119">
            <v>0</v>
          </cell>
          <cell r="M119">
            <v>96527786</v>
          </cell>
          <cell r="N119">
            <v>0</v>
          </cell>
        </row>
        <row r="120">
          <cell r="B120" t="str">
            <v>3004</v>
          </cell>
          <cell r="C120">
            <v>117</v>
          </cell>
          <cell r="D120" t="str">
            <v>300</v>
          </cell>
          <cell r="E120" t="str">
            <v>CIP</v>
          </cell>
          <cell r="F120" t="str">
            <v>N</v>
          </cell>
          <cell r="G120" t="e">
            <v>#REF!</v>
          </cell>
          <cell r="H120" t="str">
            <v>3000</v>
          </cell>
          <cell r="I120" t="str">
            <v>Capital Improvement Program</v>
          </cell>
          <cell r="J120" t="str">
            <v>Surface Water Capital Improvement Program</v>
          </cell>
          <cell r="K120">
            <v>9914761</v>
          </cell>
          <cell r="L120">
            <v>0</v>
          </cell>
          <cell r="M120">
            <v>9914761</v>
          </cell>
          <cell r="N120">
            <v>0</v>
          </cell>
        </row>
        <row r="121">
          <cell r="B121" t="str">
            <v>3005</v>
          </cell>
          <cell r="C121">
            <v>118</v>
          </cell>
          <cell r="D121" t="str">
            <v>300</v>
          </cell>
          <cell r="E121" t="str">
            <v>CIP</v>
          </cell>
          <cell r="F121" t="str">
            <v>N</v>
          </cell>
          <cell r="G121" t="e">
            <v>#REF!</v>
          </cell>
          <cell r="H121" t="str">
            <v>3000</v>
          </cell>
          <cell r="I121" t="str">
            <v>Capital Improvement Program</v>
          </cell>
          <cell r="J121" t="str">
            <v>Major Maintenance Capital Improvement Program</v>
          </cell>
          <cell r="K121">
            <v>10286106</v>
          </cell>
          <cell r="L121">
            <v>0</v>
          </cell>
          <cell r="M121">
            <v>10286106</v>
          </cell>
          <cell r="N121">
            <v>0</v>
          </cell>
        </row>
        <row r="122">
          <cell r="B122" t="str">
            <v>3006</v>
          </cell>
          <cell r="C122">
            <v>119</v>
          </cell>
          <cell r="D122" t="str">
            <v>300</v>
          </cell>
          <cell r="E122" t="str">
            <v>CIP</v>
          </cell>
          <cell r="F122" t="str">
            <v>N</v>
          </cell>
          <cell r="G122" t="e">
            <v>#REF!</v>
          </cell>
          <cell r="H122" t="str">
            <v>3000</v>
          </cell>
          <cell r="I122" t="str">
            <v>Capital Improvement Program</v>
          </cell>
          <cell r="J122" t="str">
            <v>Solid Waste Capital Improvement Program</v>
          </cell>
          <cell r="K122">
            <v>54306551</v>
          </cell>
          <cell r="L122">
            <v>0</v>
          </cell>
          <cell r="M122">
            <v>54306551</v>
          </cell>
          <cell r="N122">
            <v>0</v>
          </cell>
        </row>
        <row r="123">
          <cell r="B123" t="str">
            <v>0726</v>
          </cell>
          <cell r="C123">
            <v>120</v>
          </cell>
          <cell r="D123" t="str">
            <v>70</v>
          </cell>
          <cell r="E123" t="str">
            <v>PE</v>
          </cell>
          <cell r="F123" t="str">
            <v>Y</v>
          </cell>
          <cell r="G123" t="e">
            <v>#REF!</v>
          </cell>
          <cell r="H123" t="str">
            <v>1030</v>
          </cell>
          <cell r="I123" t="str">
            <v>Road</v>
          </cell>
          <cell r="J123" t="str">
            <v>Stormwater Decant Program</v>
          </cell>
          <cell r="K123">
            <v>1236737</v>
          </cell>
          <cell r="L123">
            <v>0</v>
          </cell>
          <cell r="M123">
            <v>1530996</v>
          </cell>
          <cell r="N123">
            <v>0</v>
          </cell>
        </row>
        <row r="124">
          <cell r="B124" t="str">
            <v>0730</v>
          </cell>
          <cell r="C124">
            <v>121</v>
          </cell>
          <cell r="D124" t="str">
            <v>70</v>
          </cell>
          <cell r="E124" t="str">
            <v>PE</v>
          </cell>
          <cell r="F124" t="str">
            <v>Y</v>
          </cell>
          <cell r="G124" t="e">
            <v>#REF!</v>
          </cell>
          <cell r="H124" t="str">
            <v>1030</v>
          </cell>
          <cell r="I124" t="str">
            <v>Road</v>
          </cell>
          <cell r="J124" t="str">
            <v>Roads</v>
          </cell>
          <cell r="K124">
            <v>179386288</v>
          </cell>
          <cell r="L124">
            <v>588.54999999999995</v>
          </cell>
          <cell r="M124">
            <v>253723513</v>
          </cell>
          <cell r="N124">
            <v>9.75</v>
          </cell>
        </row>
        <row r="125">
          <cell r="B125" t="str">
            <v>0734</v>
          </cell>
          <cell r="C125">
            <v>122</v>
          </cell>
          <cell r="D125" t="str">
            <v>70</v>
          </cell>
          <cell r="E125" t="str">
            <v>OTHER</v>
          </cell>
          <cell r="F125" t="str">
            <v>Y</v>
          </cell>
          <cell r="G125" t="e">
            <v>#REF!</v>
          </cell>
          <cell r="H125" t="str">
            <v>1030</v>
          </cell>
          <cell r="I125" t="str">
            <v>Road</v>
          </cell>
          <cell r="J125" t="str">
            <v>Roads Construction Transfer</v>
          </cell>
          <cell r="K125">
            <v>72397784</v>
          </cell>
          <cell r="L125">
            <v>0</v>
          </cell>
          <cell r="M125">
            <v>0</v>
          </cell>
          <cell r="N125">
            <v>0</v>
          </cell>
        </row>
        <row r="126">
          <cell r="B126" t="str">
            <v>1460M</v>
          </cell>
          <cell r="C126">
            <v>123</v>
          </cell>
          <cell r="D126" t="str">
            <v>70</v>
          </cell>
          <cell r="E126" t="str">
            <v>PE</v>
          </cell>
          <cell r="F126" t="str">
            <v>Y</v>
          </cell>
          <cell r="G126" t="e">
            <v>#REF!</v>
          </cell>
          <cell r="H126" t="str">
            <v>1590</v>
          </cell>
          <cell r="I126" t="str">
            <v>King County Marine Operations</v>
          </cell>
          <cell r="J126" t="str">
            <v>Marine Division</v>
          </cell>
          <cell r="K126">
            <v>13411416</v>
          </cell>
          <cell r="L126">
            <v>18.96</v>
          </cell>
          <cell r="M126">
            <v>13411416</v>
          </cell>
          <cell r="N126">
            <v>2.0099999999999998</v>
          </cell>
        </row>
        <row r="127">
          <cell r="B127" t="str">
            <v>0710</v>
          </cell>
          <cell r="C127">
            <v>124</v>
          </cell>
          <cell r="D127" t="str">
            <v>70</v>
          </cell>
          <cell r="E127" t="str">
            <v>PE</v>
          </cell>
          <cell r="F127" t="str">
            <v>Y</v>
          </cell>
          <cell r="G127" t="e">
            <v>#REF!</v>
          </cell>
          <cell r="H127" t="str">
            <v>4290</v>
          </cell>
          <cell r="I127" t="str">
            <v>Airport</v>
          </cell>
          <cell r="J127" t="str">
            <v>Airport</v>
          </cell>
          <cell r="K127">
            <v>28170562</v>
          </cell>
          <cell r="L127">
            <v>46</v>
          </cell>
          <cell r="M127">
            <v>35139478</v>
          </cell>
          <cell r="N127">
            <v>0</v>
          </cell>
        </row>
        <row r="128">
          <cell r="B128" t="str">
            <v>0716</v>
          </cell>
          <cell r="C128">
            <v>125</v>
          </cell>
          <cell r="D128" t="str">
            <v>70</v>
          </cell>
          <cell r="E128" t="str">
            <v>OTHER</v>
          </cell>
          <cell r="F128" t="str">
            <v>Y</v>
          </cell>
          <cell r="G128" t="e">
            <v>#REF!</v>
          </cell>
          <cell r="H128" t="str">
            <v>4290</v>
          </cell>
          <cell r="I128" t="str">
            <v>Airport</v>
          </cell>
          <cell r="J128" t="str">
            <v>Airport Construction Transfer</v>
          </cell>
          <cell r="K128">
            <v>8500000</v>
          </cell>
          <cell r="L128">
            <v>0</v>
          </cell>
          <cell r="M128">
            <v>0</v>
          </cell>
          <cell r="N128">
            <v>0</v>
          </cell>
        </row>
        <row r="129">
          <cell r="B129" t="str">
            <v>5000M</v>
          </cell>
          <cell r="C129">
            <v>126</v>
          </cell>
          <cell r="D129" t="str">
            <v>70</v>
          </cell>
          <cell r="E129" t="str">
            <v>PE</v>
          </cell>
          <cell r="F129" t="str">
            <v>Y</v>
          </cell>
          <cell r="G129" t="e">
            <v>#REF!</v>
          </cell>
          <cell r="H129" t="str">
            <v>4640</v>
          </cell>
          <cell r="I129" t="str">
            <v>Public Transportation</v>
          </cell>
          <cell r="J129" t="str">
            <v>Transit</v>
          </cell>
          <cell r="K129">
            <v>1209141888</v>
          </cell>
          <cell r="L129">
            <v>4038.62</v>
          </cell>
          <cell r="M129">
            <v>1114072597</v>
          </cell>
          <cell r="N129">
            <v>23</v>
          </cell>
        </row>
        <row r="130">
          <cell r="B130" t="str">
            <v>5010M</v>
          </cell>
          <cell r="C130">
            <v>127</v>
          </cell>
          <cell r="D130" t="str">
            <v>70</v>
          </cell>
          <cell r="E130" t="str">
            <v>PE</v>
          </cell>
          <cell r="F130" t="str">
            <v>Y</v>
          </cell>
          <cell r="G130" t="e">
            <v>#REF!</v>
          </cell>
          <cell r="H130" t="str">
            <v>4640</v>
          </cell>
          <cell r="I130" t="str">
            <v>Public Transportation</v>
          </cell>
          <cell r="J130" t="str">
            <v>DOT Director's Office</v>
          </cell>
          <cell r="K130">
            <v>27021945</v>
          </cell>
          <cell r="L130">
            <v>92.15</v>
          </cell>
          <cell r="M130">
            <v>6919469</v>
          </cell>
          <cell r="N130">
            <v>0</v>
          </cell>
        </row>
        <row r="131">
          <cell r="B131" t="str">
            <v>5002M</v>
          </cell>
          <cell r="C131">
            <v>128</v>
          </cell>
          <cell r="D131" t="str">
            <v>70</v>
          </cell>
          <cell r="E131" t="str">
            <v>PE</v>
          </cell>
          <cell r="F131" t="str">
            <v>Y</v>
          </cell>
          <cell r="G131" t="e">
            <v>#REF!</v>
          </cell>
          <cell r="H131" t="str">
            <v>4647</v>
          </cell>
          <cell r="I131" t="str">
            <v>Revenue Fleet Replacement</v>
          </cell>
          <cell r="J131" t="str">
            <v>Transit Revenue Vehicle Replacement</v>
          </cell>
          <cell r="K131">
            <v>128374610</v>
          </cell>
          <cell r="L131">
            <v>0</v>
          </cell>
          <cell r="M131">
            <v>68294000</v>
          </cell>
          <cell r="N131">
            <v>0</v>
          </cell>
        </row>
        <row r="132">
          <cell r="B132" t="str">
            <v>0137</v>
          </cell>
          <cell r="C132">
            <v>129</v>
          </cell>
          <cell r="D132" t="str">
            <v>70</v>
          </cell>
          <cell r="E132" t="str">
            <v>PE</v>
          </cell>
          <cell r="F132" t="str">
            <v>Y</v>
          </cell>
          <cell r="G132" t="e">
            <v>#REF!</v>
          </cell>
          <cell r="H132" t="str">
            <v>5441</v>
          </cell>
          <cell r="I132" t="str">
            <v>Water Pollution Control Equipment</v>
          </cell>
          <cell r="J132" t="str">
            <v>Wastewater Equipment Rental and Revolving</v>
          </cell>
          <cell r="K132">
            <v>9385121</v>
          </cell>
          <cell r="L132">
            <v>0</v>
          </cell>
          <cell r="M132">
            <v>5532291</v>
          </cell>
          <cell r="N132">
            <v>0</v>
          </cell>
        </row>
        <row r="133">
          <cell r="B133" t="str">
            <v>0750</v>
          </cell>
          <cell r="C133">
            <v>130</v>
          </cell>
          <cell r="D133" t="str">
            <v>70</v>
          </cell>
          <cell r="E133" t="str">
            <v>PE</v>
          </cell>
          <cell r="F133" t="str">
            <v>H</v>
          </cell>
          <cell r="G133" t="e">
            <v>#REF!</v>
          </cell>
          <cell r="H133" t="str">
            <v>5570</v>
          </cell>
          <cell r="I133" t="str">
            <v>Equipment Rental and Revolving</v>
          </cell>
          <cell r="J133" t="str">
            <v>Equipment Rental and Revolving</v>
          </cell>
          <cell r="K133">
            <v>27224886</v>
          </cell>
          <cell r="L133">
            <v>56</v>
          </cell>
          <cell r="M133">
            <v>24103179</v>
          </cell>
          <cell r="N133">
            <v>0</v>
          </cell>
        </row>
        <row r="134">
          <cell r="B134" t="str">
            <v>0780</v>
          </cell>
          <cell r="C134">
            <v>131</v>
          </cell>
          <cell r="D134" t="str">
            <v>70</v>
          </cell>
          <cell r="E134" t="str">
            <v>PE</v>
          </cell>
          <cell r="F134" t="str">
            <v>H</v>
          </cell>
          <cell r="G134" t="e">
            <v>#REF!</v>
          </cell>
          <cell r="H134" t="str">
            <v>5580</v>
          </cell>
          <cell r="I134" t="str">
            <v>Motor Pool Equipment Rental</v>
          </cell>
          <cell r="J134" t="str">
            <v>Motor Pool Equipment Rental and Revolving</v>
          </cell>
          <cell r="K134">
            <v>25298387</v>
          </cell>
          <cell r="L134">
            <v>19</v>
          </cell>
          <cell r="M134">
            <v>24969359</v>
          </cell>
          <cell r="N134">
            <v>0</v>
          </cell>
        </row>
        <row r="135">
          <cell r="B135" t="str">
            <v>3001</v>
          </cell>
          <cell r="C135">
            <v>132</v>
          </cell>
          <cell r="D135" t="str">
            <v>300</v>
          </cell>
          <cell r="E135" t="str">
            <v>CIP</v>
          </cell>
          <cell r="F135" t="str">
            <v>Y</v>
          </cell>
          <cell r="G135" t="e">
            <v>#REF!</v>
          </cell>
          <cell r="H135" t="str">
            <v>3000</v>
          </cell>
          <cell r="I135" t="str">
            <v>Capital Improvement Program</v>
          </cell>
          <cell r="J135" t="str">
            <v>Roads Capital Improvement Program</v>
          </cell>
          <cell r="K135">
            <v>244727000</v>
          </cell>
          <cell r="L135">
            <v>0</v>
          </cell>
          <cell r="M135">
            <v>244727000</v>
          </cell>
          <cell r="N135">
            <v>0</v>
          </cell>
        </row>
        <row r="136">
          <cell r="B136" t="str">
            <v>3008</v>
          </cell>
          <cell r="C136">
            <v>133</v>
          </cell>
          <cell r="D136" t="str">
            <v>300</v>
          </cell>
          <cell r="E136" t="str">
            <v>CIP</v>
          </cell>
          <cell r="F136" t="str">
            <v>Y</v>
          </cell>
          <cell r="G136" t="e">
            <v>#REF!</v>
          </cell>
          <cell r="H136" t="str">
            <v>3000</v>
          </cell>
          <cell r="I136" t="str">
            <v>Capital Improvement Program</v>
          </cell>
          <cell r="J136" t="str">
            <v>Public Transportation Capital Improvement Program</v>
          </cell>
          <cell r="K136">
            <v>191272217</v>
          </cell>
          <cell r="L136">
            <v>0</v>
          </cell>
          <cell r="M136">
            <v>191272217</v>
          </cell>
          <cell r="N136">
            <v>0</v>
          </cell>
        </row>
        <row r="137">
          <cell r="B137" t="str">
            <v>3007</v>
          </cell>
          <cell r="C137">
            <v>134</v>
          </cell>
          <cell r="D137" t="str">
            <v>300</v>
          </cell>
          <cell r="E137" t="str">
            <v>OTHER</v>
          </cell>
          <cell r="F137" t="str">
            <v>Y</v>
          </cell>
          <cell r="G137" t="e">
            <v>#REF!</v>
          </cell>
          <cell r="H137" t="str">
            <v>3007</v>
          </cell>
          <cell r="I137" t="str">
            <v>Public Transportation Construction</v>
          </cell>
          <cell r="J137" t="str">
            <v>Public Transportation Capital</v>
          </cell>
          <cell r="K137">
            <v>66688412</v>
          </cell>
          <cell r="L137">
            <v>0</v>
          </cell>
          <cell r="M137">
            <v>66688412</v>
          </cell>
          <cell r="N137">
            <v>0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- CSD (3)"/>
      <sheetName val="DATA Tables"/>
      <sheetName val="Summary"/>
      <sheetName val="data - CSD"/>
      <sheetName val="data - CSD (w2004)"/>
      <sheetName val="Sheet1"/>
    </sheetNames>
    <sheetDataSet>
      <sheetData sheetId="0" refreshError="1"/>
      <sheetData sheetId="1" refreshError="1">
        <row r="37">
          <cell r="A37">
            <v>1</v>
          </cell>
        </row>
        <row r="38">
          <cell r="A38">
            <v>2</v>
          </cell>
        </row>
        <row r="39">
          <cell r="A39">
            <v>3</v>
          </cell>
        </row>
        <row r="40">
          <cell r="A40">
            <v>4</v>
          </cell>
        </row>
        <row r="41">
          <cell r="A41">
            <v>5</v>
          </cell>
        </row>
        <row r="42">
          <cell r="A42">
            <v>6</v>
          </cell>
        </row>
        <row r="43">
          <cell r="A43">
            <v>7</v>
          </cell>
        </row>
        <row r="44">
          <cell r="A44">
            <v>8</v>
          </cell>
        </row>
        <row r="45">
          <cell r="A45">
            <v>9</v>
          </cell>
        </row>
        <row r="46">
          <cell r="A46">
            <v>10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 Forms"/>
      <sheetName val="Form1ApproUnitSummary"/>
      <sheetName val="Form1ApproUnitSummary,Pg2"/>
      <sheetName val="Form1RL"/>
      <sheetName val="Form2ADecisionPackage"/>
      <sheetName val="Form 2B PC-01 HOF CX transfer "/>
      <sheetName val="Form 2B RB-01 Priority Housing"/>
      <sheetName val="Form 2BPC-02"/>
      <sheetName val="Form 2B RB-02  House Bill 1321"/>
      <sheetName val="Form 2B TA-01 Sp Needs Housing"/>
      <sheetName val="Form3A Revenues"/>
      <sheetName val="Form3B-1 CX"/>
      <sheetName val="Form3B-2 Interest"/>
      <sheetName val="Form3B-3 DD"/>
      <sheetName val="Form3B-4 Cred Enh"/>
      <sheetName val="Form3B-5 Vets"/>
      <sheetName val="Form3B-6 Passage Point "/>
      <sheetName val="Form3B-7  2163 Homeless Hsg"/>
      <sheetName val="Form3B-8  2060 Low Income Hsg"/>
      <sheetName val="Form3B - Brooks Village"/>
      <sheetName val="Form3C - State or Other Grants "/>
      <sheetName val="Form3C - Brooks Village"/>
      <sheetName val="Form3DCXTransferDetail"/>
      <sheetName val="Financial Plan"/>
      <sheetName val="2007 Proposed Analysis "/>
      <sheetName val="HOF Admin comparis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nt 2002"/>
      <sheetName val="0934 PONS REQ "/>
      <sheetName val="Child Care PSQ"/>
      <sheetName val="xwalk"/>
      <sheetName val="Sort by account"/>
      <sheetName val="53000 program"/>
      <sheetName val="CSD"/>
      <sheetName val="Low org sort"/>
      <sheetName val="AdminRpm&amp;5302"/>
      <sheetName val="6-25PSQ"/>
      <sheetName val="6-26remainder"/>
      <sheetName val="2001 total (2)"/>
      <sheetName val="Mailout list"/>
      <sheetName val="Cut Only"/>
      <sheetName val="Remaining vs Cut"/>
      <sheetName val="original TA contracts"/>
      <sheetName val="Framework RFP"/>
      <sheetName val="Proviso"/>
      <sheetName val="WTP Contracts"/>
      <sheetName val="CE Contracts"/>
      <sheetName val="CC Contracts"/>
      <sheetName val="WP Contracts"/>
      <sheetName val="Aging "/>
      <sheetName val="99SCHED"/>
      <sheetName val="98SCHED1"/>
      <sheetName val="YFS Contracts"/>
      <sheetName val="2002 Aging "/>
      <sheetName val="Aging Contracts"/>
      <sheetName val="Housing Contracts"/>
      <sheetName val="2001 total"/>
      <sheetName val="Summary for Doug"/>
      <sheetName val="aging detail "/>
      <sheetName val="housing d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 Forms"/>
      <sheetName val="Form1ApproUnitSummary"/>
      <sheetName val="Form1ApproUnitSummary,Page2"/>
      <sheetName val="Form1CL_KTempRequests"/>
      <sheetName val="Form2ADecisionPackage"/>
      <sheetName val="Form2BAdd OTII"/>
      <sheetName val="Form3ARevenues"/>
      <sheetName val="Form3B WTP"/>
      <sheetName val="Form3B DD"/>
      <sheetName val="Form3B MH"/>
      <sheetName val="Form3B Veteran's"/>
      <sheetName val="Form3B H&amp;CD"/>
      <sheetName val="Form3B MH-CADS"/>
      <sheetName val="Form3B Misc Rev (DASAS)"/>
      <sheetName val="Form3B HS Roundtable"/>
      <sheetName val="Form3B CSD"/>
      <sheetName val="Form3DCXTransferDetail"/>
      <sheetName val="Form4TargetRedSummary"/>
      <sheetName val="Form4A Roundtable"/>
      <sheetName val="Form5FinPlan"/>
      <sheetName val="Form5 Fund 107 Fin Plan"/>
      <sheetName val="DD Form5(FinEssbase9-22-00)"/>
      <sheetName val="2001 Final Target Red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ADO DCHS (0935)3.31.09"/>
      <sheetName val="2009 REQ DCHS (0935)6.25.08 Adj"/>
      <sheetName val="09 Budget Allocation Table"/>
      <sheetName val="DCHS 07Tables for 09 Allocation"/>
      <sheetName val="2005 - 2009 DCHS GF Table"/>
      <sheetName val="2009 ADO DCHS (0935)10.22.09"/>
      <sheetName val="2010 Est Form 5 Dept 0935"/>
      <sheetName val="Q3 Form C 10.20 ri"/>
      <sheetName val="2009 ADO DCHS (0935)9.15.09"/>
      <sheetName val="2009 ADO DCHS (0935)9.14.09"/>
      <sheetName val="pp2009 Low Org Alloc Sum ICP"/>
      <sheetName val="List"/>
    </sheetNames>
    <sheetDataSet>
      <sheetData sheetId="0" refreshError="1"/>
      <sheetData sheetId="1" refreshError="1"/>
      <sheetData sheetId="2"/>
      <sheetData sheetId="3">
        <row r="2">
          <cell r="E2" t="str">
            <v>2007 51100</v>
          </cell>
          <cell r="I2" t="str">
            <v>2007 53000 (see accounts below)</v>
          </cell>
          <cell r="M2" t="str">
            <v>Total 2007 Expenditures</v>
          </cell>
        </row>
        <row r="3">
          <cell r="E3" t="str">
            <v>$</v>
          </cell>
          <cell r="F3" t="str">
            <v>Adj</v>
          </cell>
          <cell r="G3" t="str">
            <v>Revised $</v>
          </cell>
          <cell r="H3" t="str">
            <v>%</v>
          </cell>
          <cell r="I3" t="str">
            <v>$</v>
          </cell>
          <cell r="J3" t="str">
            <v>Adj</v>
          </cell>
          <cell r="K3" t="str">
            <v>Revised $</v>
          </cell>
          <cell r="L3" t="str">
            <v>%</v>
          </cell>
          <cell r="M3" t="str">
            <v>$</v>
          </cell>
          <cell r="N3" t="str">
            <v>Adj</v>
          </cell>
          <cell r="O3" t="str">
            <v>Revised $</v>
          </cell>
          <cell r="P3" t="str">
            <v>%</v>
          </cell>
        </row>
        <row r="4">
          <cell r="B4" t="str">
            <v>000000010</v>
          </cell>
          <cell r="C4" t="str">
            <v>PUBLIC DEFENSE</v>
          </cell>
          <cell r="D4" t="str">
            <v>0950</v>
          </cell>
          <cell r="E4">
            <v>1112047.77</v>
          </cell>
          <cell r="F4">
            <v>0</v>
          </cell>
          <cell r="G4">
            <v>1112047.77</v>
          </cell>
          <cell r="H4">
            <v>5.4552981543469548E-2</v>
          </cell>
          <cell r="I4">
            <v>36153002.680000007</v>
          </cell>
          <cell r="J4">
            <v>0</v>
          </cell>
          <cell r="K4">
            <v>36153002.680000007</v>
          </cell>
          <cell r="L4">
            <v>0.13266914470922936</v>
          </cell>
          <cell r="M4">
            <v>38559240.550000004</v>
          </cell>
          <cell r="N4">
            <v>0</v>
          </cell>
          <cell r="O4">
            <v>38559240.550000004</v>
          </cell>
          <cell r="P4">
            <v>0.1152876269957865</v>
          </cell>
        </row>
        <row r="5">
          <cell r="B5" t="str">
            <v>000000015</v>
          </cell>
          <cell r="C5" t="str">
            <v>CFSA TRNFRS-COMM SRV DIV</v>
          </cell>
          <cell r="D5" t="str">
            <v>0681</v>
          </cell>
          <cell r="E5">
            <v>1592347.7</v>
          </cell>
          <cell r="F5">
            <v>-149539</v>
          </cell>
          <cell r="G5">
            <v>1442808.7</v>
          </cell>
          <cell r="H5">
            <v>7.07788986275808E-2</v>
          </cell>
          <cell r="I5">
            <v>13523784.209999999</v>
          </cell>
          <cell r="J5">
            <v>-27516</v>
          </cell>
          <cell r="K5">
            <v>13496268.209999999</v>
          </cell>
          <cell r="L5">
            <v>4.9526684575430718E-2</v>
          </cell>
          <cell r="M5">
            <v>16669255.810000001</v>
          </cell>
          <cell r="N5">
            <v>-272140</v>
          </cell>
          <cell r="O5">
            <v>16397115.810000001</v>
          </cell>
          <cell r="P5">
            <v>4.9025461714131024E-2</v>
          </cell>
        </row>
        <row r="6">
          <cell r="B6" t="str">
            <v>000001060</v>
          </cell>
          <cell r="C6" t="str">
            <v>VETERANS SERVICES</v>
          </cell>
          <cell r="D6" t="str">
            <v>0480</v>
          </cell>
          <cell r="E6">
            <v>420998.58</v>
          </cell>
          <cell r="F6">
            <v>0</v>
          </cell>
          <cell r="G6">
            <v>420998.58</v>
          </cell>
          <cell r="H6">
            <v>2.065264495298335E-2</v>
          </cell>
          <cell r="I6">
            <v>1117001.29</v>
          </cell>
          <cell r="J6">
            <v>0</v>
          </cell>
          <cell r="K6">
            <v>1117001.29</v>
          </cell>
          <cell r="L6">
            <v>4.0990123861934739E-3</v>
          </cell>
          <cell r="M6">
            <v>2540869.67</v>
          </cell>
          <cell r="N6">
            <v>0</v>
          </cell>
          <cell r="O6">
            <v>2540869.67</v>
          </cell>
          <cell r="P6">
            <v>7.5969036366269173E-3</v>
          </cell>
        </row>
        <row r="7">
          <cell r="B7" t="str">
            <v>000001070</v>
          </cell>
          <cell r="C7" t="str">
            <v>DEVELOPMENTL DISABILITIES</v>
          </cell>
          <cell r="D7" t="str">
            <v>0920</v>
          </cell>
          <cell r="E7">
            <v>1254265.79</v>
          </cell>
          <cell r="F7">
            <v>0</v>
          </cell>
          <cell r="G7">
            <v>1254265.79</v>
          </cell>
          <cell r="H7">
            <v>6.1529675557440537E-2</v>
          </cell>
          <cell r="I7">
            <v>20469914.860000003</v>
          </cell>
          <cell r="J7">
            <v>0</v>
          </cell>
          <cell r="K7">
            <v>20469914.860000003</v>
          </cell>
          <cell r="L7">
            <v>7.511758071064166E-2</v>
          </cell>
          <cell r="M7">
            <v>23271204.09</v>
          </cell>
          <cell r="N7">
            <v>0</v>
          </cell>
          <cell r="O7">
            <v>23271204.09</v>
          </cell>
          <cell r="P7">
            <v>6.9578183039985753E-2</v>
          </cell>
        </row>
        <row r="8">
          <cell r="B8" t="str">
            <v>000001120</v>
          </cell>
          <cell r="C8" t="str">
            <v>MENTAL HEALTH</v>
          </cell>
          <cell r="D8" t="str">
            <v>0924</v>
          </cell>
          <cell r="E8">
            <v>5831171.1699999999</v>
          </cell>
          <cell r="F8">
            <v>142275.51999999999</v>
          </cell>
          <cell r="G8">
            <v>5973446.6899999995</v>
          </cell>
          <cell r="H8">
            <v>0.2930353675638136</v>
          </cell>
          <cell r="I8">
            <v>90166696.709999964</v>
          </cell>
          <cell r="J8">
            <v>119252.83</v>
          </cell>
          <cell r="K8">
            <v>90285949.539999962</v>
          </cell>
          <cell r="L8">
            <v>0.33131853004726503</v>
          </cell>
          <cell r="M8">
            <v>119606995.71999991</v>
          </cell>
          <cell r="N8">
            <v>330702.67</v>
          </cell>
          <cell r="O8">
            <v>119937698.38999991</v>
          </cell>
          <cell r="P8">
            <v>0.35859971403714413</v>
          </cell>
        </row>
        <row r="9">
          <cell r="B9" t="str">
            <v>000001135</v>
          </cell>
          <cell r="C9" t="str">
            <v>MIDD</v>
          </cell>
          <cell r="D9" t="str">
            <v>0990</v>
          </cell>
          <cell r="E9">
            <v>782124</v>
          </cell>
          <cell r="F9">
            <v>0</v>
          </cell>
          <cell r="G9">
            <v>782124</v>
          </cell>
          <cell r="H9">
            <v>3.8368132455950679E-2</v>
          </cell>
          <cell r="I9">
            <v>50297175</v>
          </cell>
          <cell r="J9">
            <v>0</v>
          </cell>
          <cell r="K9">
            <v>50297175</v>
          </cell>
          <cell r="L9">
            <v>0.18457341559161558</v>
          </cell>
          <cell r="M9">
            <v>52066619</v>
          </cell>
          <cell r="N9">
            <v>0</v>
          </cell>
          <cell r="O9">
            <v>52066619</v>
          </cell>
          <cell r="P9">
            <v>0.15567311141463158</v>
          </cell>
        </row>
        <row r="10">
          <cell r="B10" t="str">
            <v>000001141</v>
          </cell>
          <cell r="C10" t="str">
            <v>VET &amp; FAMILY LEVY</v>
          </cell>
          <cell r="D10" t="str">
            <v>0117</v>
          </cell>
          <cell r="E10">
            <v>261562.63</v>
          </cell>
          <cell r="F10">
            <v>572187.37</v>
          </cell>
          <cell r="G10">
            <v>833750</v>
          </cell>
          <cell r="H10">
            <v>4.0900714509654323E-2</v>
          </cell>
          <cell r="I10">
            <v>837232.09</v>
          </cell>
          <cell r="J10">
            <v>5923330.9100000001</v>
          </cell>
          <cell r="K10">
            <v>6760563</v>
          </cell>
          <cell r="L10">
            <v>2.480895207797057E-2</v>
          </cell>
          <cell r="M10">
            <v>2261962.81</v>
          </cell>
          <cell r="N10">
            <v>6094478.1899999995</v>
          </cell>
          <cell r="O10">
            <v>8356441</v>
          </cell>
          <cell r="P10">
            <v>2.4984782876391404E-2</v>
          </cell>
        </row>
        <row r="11">
          <cell r="B11" t="str">
            <v>000001142</v>
          </cell>
          <cell r="C11" t="str">
            <v>HUMAN SERVICES LEVY</v>
          </cell>
          <cell r="D11" t="str">
            <v>0118</v>
          </cell>
          <cell r="E11">
            <v>76432.289999999994</v>
          </cell>
          <cell r="F11">
            <v>234984.71000000002</v>
          </cell>
          <cell r="G11">
            <v>311417</v>
          </cell>
          <cell r="H11">
            <v>1.5276974885101074E-2</v>
          </cell>
          <cell r="I11">
            <v>115193.74</v>
          </cell>
          <cell r="J11">
            <v>7331663.2599999998</v>
          </cell>
          <cell r="K11">
            <v>7446857</v>
          </cell>
          <cell r="L11">
            <v>2.7327416140416071E-2</v>
          </cell>
          <cell r="M11">
            <v>612342.43999999994</v>
          </cell>
          <cell r="N11">
            <v>7574425.5600000005</v>
          </cell>
          <cell r="O11">
            <v>8186768</v>
          </cell>
          <cell r="P11">
            <v>2.4477480417726769E-2</v>
          </cell>
        </row>
        <row r="12">
          <cell r="B12" t="str">
            <v>000001260</v>
          </cell>
          <cell r="C12" t="str">
            <v>DCHS-DASAS</v>
          </cell>
          <cell r="D12" t="str">
            <v>0960</v>
          </cell>
          <cell r="E12">
            <v>2360154.66</v>
          </cell>
          <cell r="F12">
            <v>0</v>
          </cell>
          <cell r="G12">
            <v>2360154.66</v>
          </cell>
          <cell r="H12">
            <v>0.11578052407471097</v>
          </cell>
          <cell r="I12">
            <v>17975326.960000001</v>
          </cell>
          <cell r="J12">
            <v>0</v>
          </cell>
          <cell r="K12">
            <v>17975326.960000001</v>
          </cell>
          <cell r="L12">
            <v>6.5963297011874963E-2</v>
          </cell>
          <cell r="M12">
            <v>24211046.589999963</v>
          </cell>
          <cell r="N12">
            <v>0</v>
          </cell>
          <cell r="O12">
            <v>24211046.589999963</v>
          </cell>
          <cell r="P12">
            <v>7.2388202377225611E-2</v>
          </cell>
        </row>
        <row r="13">
          <cell r="B13" t="str">
            <v>000002140</v>
          </cell>
          <cell r="C13" t="str">
            <v>HUMAN SERVICES/214 GRANTS</v>
          </cell>
          <cell r="D13" t="str">
            <v>0924</v>
          </cell>
          <cell r="E13">
            <v>142275.51999999999</v>
          </cell>
          <cell r="F13">
            <v>-142275.51999999999</v>
          </cell>
          <cell r="G13">
            <v>0</v>
          </cell>
          <cell r="H13">
            <v>0</v>
          </cell>
          <cell r="I13">
            <v>119252.83</v>
          </cell>
          <cell r="J13">
            <v>-119252.83</v>
          </cell>
          <cell r="K13">
            <v>0</v>
          </cell>
          <cell r="L13">
            <v>0</v>
          </cell>
          <cell r="M13">
            <v>330702.67</v>
          </cell>
          <cell r="N13">
            <v>-330702.67</v>
          </cell>
          <cell r="O13">
            <v>0</v>
          </cell>
          <cell r="P13">
            <v>0</v>
          </cell>
        </row>
        <row r="14">
          <cell r="D14" t="str">
            <v>0933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>PUBLIC DEFENSE/214 GRANTS</v>
          </cell>
          <cell r="D15" t="str">
            <v>0953</v>
          </cell>
          <cell r="E15">
            <v>31547.39</v>
          </cell>
          <cell r="F15">
            <v>0</v>
          </cell>
          <cell r="G15">
            <v>31547.39</v>
          </cell>
          <cell r="H15">
            <v>1.5475991507223072E-3</v>
          </cell>
          <cell r="I15">
            <v>591000.9</v>
          </cell>
          <cell r="J15">
            <v>0</v>
          </cell>
          <cell r="K15">
            <v>591000.9</v>
          </cell>
          <cell r="L15">
            <v>2.1687710041512044E-3</v>
          </cell>
          <cell r="M15">
            <v>643172.32999999996</v>
          </cell>
          <cell r="N15">
            <v>0</v>
          </cell>
          <cell r="O15">
            <v>643172.32999999996</v>
          </cell>
          <cell r="P15">
            <v>1.9230101687013358E-3</v>
          </cell>
        </row>
        <row r="16">
          <cell r="B16" t="str">
            <v>000002240</v>
          </cell>
          <cell r="C16" t="str">
            <v>YOUTH EMPLOYMENT</v>
          </cell>
          <cell r="D16" t="str">
            <v>0936</v>
          </cell>
          <cell r="E16">
            <v>2209792.63</v>
          </cell>
          <cell r="F16">
            <v>0</v>
          </cell>
          <cell r="G16">
            <v>2209792.63</v>
          </cell>
          <cell r="H16">
            <v>0.10840431482478943</v>
          </cell>
          <cell r="I16">
            <v>586947.86</v>
          </cell>
          <cell r="J16">
            <v>0</v>
          </cell>
          <cell r="K16">
            <v>586947.86</v>
          </cell>
          <cell r="L16">
            <v>2.1538977347015892E-3</v>
          </cell>
          <cell r="M16">
            <v>5184859.76</v>
          </cell>
          <cell r="N16">
            <v>0</v>
          </cell>
          <cell r="O16">
            <v>5184859.76</v>
          </cell>
          <cell r="P16">
            <v>1.5502125288521613E-2</v>
          </cell>
        </row>
        <row r="17">
          <cell r="B17" t="str">
            <v>000002241</v>
          </cell>
          <cell r="C17" t="str">
            <v>DISPLACED WKR PROG ADMIN</v>
          </cell>
          <cell r="D17" t="str">
            <v>0940</v>
          </cell>
          <cell r="E17">
            <v>1602883.62</v>
          </cell>
          <cell r="F17">
            <v>0</v>
          </cell>
          <cell r="G17">
            <v>1602883.62</v>
          </cell>
          <cell r="H17">
            <v>7.8631586607281867E-2</v>
          </cell>
          <cell r="I17">
            <v>123612.34</v>
          </cell>
          <cell r="J17">
            <v>0</v>
          </cell>
          <cell r="K17">
            <v>123612.34</v>
          </cell>
          <cell r="L17">
            <v>4.5361497545482599E-4</v>
          </cell>
          <cell r="M17">
            <v>3662389.17</v>
          </cell>
          <cell r="N17">
            <v>0</v>
          </cell>
          <cell r="O17">
            <v>3662389.17</v>
          </cell>
          <cell r="P17">
            <v>1.0950115990922131E-2</v>
          </cell>
        </row>
        <row r="18">
          <cell r="B18" t="str">
            <v>000002460</v>
          </cell>
          <cell r="C18" t="str">
            <v>CTED</v>
          </cell>
          <cell r="D18" t="str">
            <v>0386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1140101.0900000001</v>
          </cell>
          <cell r="J18">
            <v>0</v>
          </cell>
          <cell r="K18">
            <v>1140101.0900000001</v>
          </cell>
          <cell r="L18">
            <v>4.183780745161611E-3</v>
          </cell>
          <cell r="M18">
            <v>1201754.2</v>
          </cell>
          <cell r="N18">
            <v>0</v>
          </cell>
          <cell r="O18">
            <v>1201754.2</v>
          </cell>
          <cell r="P18">
            <v>3.5931047389422661E-3</v>
          </cell>
        </row>
        <row r="19">
          <cell r="C19" t="str">
            <v>DD HOUSING</v>
          </cell>
          <cell r="D19" t="str">
            <v>0402</v>
          </cell>
          <cell r="E19">
            <v>32490.31</v>
          </cell>
          <cell r="F19">
            <v>0</v>
          </cell>
          <cell r="G19">
            <v>32490.31</v>
          </cell>
          <cell r="H19">
            <v>1.5938553446958525E-3</v>
          </cell>
          <cell r="I19">
            <v>1309.9000000000001</v>
          </cell>
          <cell r="J19">
            <v>0</v>
          </cell>
          <cell r="K19">
            <v>1309.9000000000001</v>
          </cell>
          <cell r="L19">
            <v>4.8068846229128627E-6</v>
          </cell>
          <cell r="M19">
            <v>92496.91</v>
          </cell>
          <cell r="N19">
            <v>0</v>
          </cell>
          <cell r="O19">
            <v>92496.91</v>
          </cell>
          <cell r="P19">
            <v>2.7655496078858414E-4</v>
          </cell>
        </row>
        <row r="20">
          <cell r="C20" t="str">
            <v>FED HOUSING &amp; COMM DVLPT</v>
          </cell>
          <cell r="D20" t="str">
            <v>0356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5879254.2199999997</v>
          </cell>
          <cell r="J20">
            <v>0</v>
          </cell>
          <cell r="K20">
            <v>5879254.2199999997</v>
          </cell>
          <cell r="L20">
            <v>2.1574850526233723E-2</v>
          </cell>
          <cell r="M20">
            <v>6287767.0200000005</v>
          </cell>
          <cell r="N20">
            <v>0</v>
          </cell>
          <cell r="O20">
            <v>6287767.0200000005</v>
          </cell>
          <cell r="P20">
            <v>1.8799689218416623E-2</v>
          </cell>
        </row>
        <row r="21">
          <cell r="C21" t="str">
            <v>FEDERAL HC&amp;D BUDGET</v>
          </cell>
          <cell r="D21" t="str">
            <v>0350</v>
          </cell>
          <cell r="E21">
            <v>1643112.79</v>
          </cell>
          <cell r="F21">
            <v>0</v>
          </cell>
          <cell r="G21">
            <v>1643112.79</v>
          </cell>
          <cell r="H21">
            <v>8.0605082016133853E-2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2448.9299999999348</v>
          </cell>
          <cell r="N21">
            <v>0</v>
          </cell>
          <cell r="O21">
            <v>2448.9299999999348</v>
          </cell>
          <cell r="P21">
            <v>7.3220147583737591E-6</v>
          </cell>
        </row>
        <row r="22">
          <cell r="C22" t="str">
            <v>H &amp; CD CX REIMBURSEMENTS</v>
          </cell>
          <cell r="D22" t="str">
            <v>0394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H&amp;CD SPECIAL PROJECTS</v>
          </cell>
          <cell r="D23" t="str">
            <v>0391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204946.01</v>
          </cell>
          <cell r="J23">
            <v>0</v>
          </cell>
          <cell r="K23">
            <v>204946.01</v>
          </cell>
          <cell r="L23">
            <v>7.5208170394407646E-4</v>
          </cell>
          <cell r="M23">
            <v>214978.01</v>
          </cell>
          <cell r="N23">
            <v>0</v>
          </cell>
          <cell r="O23">
            <v>214978.01</v>
          </cell>
          <cell r="P23">
            <v>6.4275914866732142E-4</v>
          </cell>
        </row>
        <row r="24">
          <cell r="C24" t="str">
            <v>MCKINNEY CONTINUUM CARE</v>
          </cell>
          <cell r="D24" t="str">
            <v>0399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935268.79</v>
          </cell>
          <cell r="J24">
            <v>0</v>
          </cell>
          <cell r="K24">
            <v>935268.79</v>
          </cell>
          <cell r="L24">
            <v>3.4321163179947471E-3</v>
          </cell>
          <cell r="M24">
            <v>943104.62</v>
          </cell>
          <cell r="N24">
            <v>0</v>
          </cell>
          <cell r="O24">
            <v>943104.62</v>
          </cell>
          <cell r="P24">
            <v>2.8197726951487627E-3</v>
          </cell>
        </row>
        <row r="25">
          <cell r="C25" t="str">
            <v>MWB LOANS</v>
          </cell>
          <cell r="D25" t="str">
            <v>0397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6979.08</v>
          </cell>
          <cell r="J25">
            <v>0</v>
          </cell>
          <cell r="K25">
            <v>6979.08</v>
          </cell>
          <cell r="L25">
            <v>2.5610834669882205E-5</v>
          </cell>
          <cell r="M25">
            <v>6979.08</v>
          </cell>
          <cell r="N25">
            <v>0</v>
          </cell>
          <cell r="O25">
            <v>6979.08</v>
          </cell>
          <cell r="P25">
            <v>2.0866634309626037E-5</v>
          </cell>
        </row>
        <row r="26">
          <cell r="C26" t="str">
            <v>PLANNING &amp; COMM DEV-CDBG</v>
          </cell>
          <cell r="D26" t="str">
            <v>0390</v>
          </cell>
          <cell r="E26">
            <v>191601.17</v>
          </cell>
          <cell r="F26">
            <v>0</v>
          </cell>
          <cell r="G26">
            <v>191601.17</v>
          </cell>
          <cell r="H26">
            <v>9.3992500796230838E-3</v>
          </cell>
          <cell r="I26">
            <v>5366645.51</v>
          </cell>
          <cell r="J26">
            <v>0</v>
          </cell>
          <cell r="K26">
            <v>5366645.51</v>
          </cell>
          <cell r="L26">
            <v>1.9693752025836595E-2</v>
          </cell>
          <cell r="M26">
            <v>7414494.3600000003</v>
          </cell>
          <cell r="N26">
            <v>0</v>
          </cell>
          <cell r="O26">
            <v>7414494.3600000003</v>
          </cell>
          <cell r="P26">
            <v>2.2168472406234742E-2</v>
          </cell>
        </row>
        <row r="27">
          <cell r="C27" t="str">
            <v>SHELTER PLUS CARE</v>
          </cell>
          <cell r="D27" t="str">
            <v>0388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4218328.2</v>
          </cell>
          <cell r="J27">
            <v>0</v>
          </cell>
          <cell r="K27">
            <v>4218328.2</v>
          </cell>
          <cell r="L27">
            <v>1.5479820565676537E-2</v>
          </cell>
          <cell r="M27">
            <v>4204609.2300000004</v>
          </cell>
          <cell r="N27">
            <v>0</v>
          </cell>
          <cell r="O27">
            <v>4204609.2300000004</v>
          </cell>
          <cell r="P27">
            <v>1.257129065969846E-2</v>
          </cell>
        </row>
        <row r="28">
          <cell r="C28" t="str">
            <v>Subtotal FHCD (000002460)</v>
          </cell>
          <cell r="D28" t="str">
            <v>0350</v>
          </cell>
          <cell r="E28">
            <v>1867204.27</v>
          </cell>
          <cell r="F28">
            <v>0</v>
          </cell>
          <cell r="G28">
            <v>1867204.27</v>
          </cell>
          <cell r="H28">
            <v>9.1598187440452783E-2</v>
          </cell>
          <cell r="I28">
            <v>17752832.800000001</v>
          </cell>
          <cell r="J28">
            <v>0</v>
          </cell>
          <cell r="K28">
            <v>17752832.800000001</v>
          </cell>
          <cell r="L28">
            <v>6.514681960414008E-2</v>
          </cell>
          <cell r="M28">
            <v>20368632.359999999</v>
          </cell>
          <cell r="N28">
            <v>0</v>
          </cell>
          <cell r="O28">
            <v>20368632.359999999</v>
          </cell>
          <cell r="P28">
            <v>6.089983247696476E-2</v>
          </cell>
        </row>
        <row r="29">
          <cell r="B29" t="str">
            <v>000003220</v>
          </cell>
          <cell r="C29" t="str">
            <v>HOUSING OPPORTUNITY FUND</v>
          </cell>
          <cell r="D29" t="str">
            <v>0351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7801748.21</v>
          </cell>
          <cell r="J29">
            <v>0</v>
          </cell>
          <cell r="K29">
            <v>7801748.21</v>
          </cell>
          <cell r="L29">
            <v>2.8629745402310825E-2</v>
          </cell>
          <cell r="M29">
            <v>8915004.5300000031</v>
          </cell>
          <cell r="N29">
            <v>0</v>
          </cell>
          <cell r="O29">
            <v>8915004.5300000031</v>
          </cell>
          <cell r="P29">
            <v>2.6654822612173754E-2</v>
          </cell>
        </row>
        <row r="30">
          <cell r="B30" t="str">
            <v>000003221</v>
          </cell>
          <cell r="C30" t="str">
            <v>HOMELESS HOUSING</v>
          </cell>
          <cell r="D30" t="str">
            <v>0322</v>
          </cell>
          <cell r="E30">
            <v>13447</v>
          </cell>
          <cell r="F30">
            <v>0</v>
          </cell>
          <cell r="G30">
            <v>13447</v>
          </cell>
          <cell r="H30">
            <v>6.5966045938389405E-4</v>
          </cell>
          <cell r="I30">
            <v>1501497.47</v>
          </cell>
          <cell r="J30">
            <v>0</v>
          </cell>
          <cell r="K30">
            <v>1501497.47</v>
          </cell>
          <cell r="L30">
            <v>5.5099817542450316E-3</v>
          </cell>
          <cell r="M30">
            <v>1723644.85</v>
          </cell>
          <cell r="N30">
            <v>0</v>
          </cell>
          <cell r="O30">
            <v>1723644.85</v>
          </cell>
          <cell r="P30">
            <v>5.1534968455183528E-3</v>
          </cell>
        </row>
        <row r="31">
          <cell r="C31" t="str">
            <v>HOMELESS HSG-2163-5%</v>
          </cell>
          <cell r="D31" t="str">
            <v>0522</v>
          </cell>
          <cell r="E31">
            <v>19302.36</v>
          </cell>
          <cell r="F31">
            <v>0</v>
          </cell>
          <cell r="G31">
            <v>19302.36</v>
          </cell>
          <cell r="H31">
            <v>9.4690292740338381E-4</v>
          </cell>
          <cell r="I31">
            <v>117766.29</v>
          </cell>
          <cell r="J31">
            <v>0</v>
          </cell>
          <cell r="K31">
            <v>117766.29</v>
          </cell>
          <cell r="L31">
            <v>4.3216197305023042E-4</v>
          </cell>
          <cell r="M31">
            <v>164375.41</v>
          </cell>
          <cell r="N31">
            <v>0</v>
          </cell>
          <cell r="O31">
            <v>164375.41</v>
          </cell>
          <cell r="P31">
            <v>4.914632831211058E-4</v>
          </cell>
        </row>
        <row r="32">
          <cell r="B32" t="str">
            <v>000000015</v>
          </cell>
          <cell r="C32" t="str">
            <v>UAC (6576)</v>
          </cell>
          <cell r="D32" t="str">
            <v>0681</v>
          </cell>
          <cell r="E32">
            <v>0</v>
          </cell>
          <cell r="F32">
            <v>149539</v>
          </cell>
          <cell r="G32">
            <v>149539</v>
          </cell>
          <cell r="H32">
            <v>7.3358344192614071E-3</v>
          </cell>
          <cell r="I32">
            <v>0</v>
          </cell>
          <cell r="J32">
            <v>27516</v>
          </cell>
          <cell r="K32">
            <v>27516</v>
          </cell>
          <cell r="L32">
            <v>1.0097430130855052E-4</v>
          </cell>
          <cell r="M32">
            <v>0</v>
          </cell>
          <cell r="N32">
            <v>272140</v>
          </cell>
          <cell r="O32">
            <v>272140</v>
          </cell>
          <cell r="P32">
            <v>8.136668244269488E-4</v>
          </cell>
        </row>
        <row r="33">
          <cell r="C33" t="str">
            <v>Total Salaries</v>
          </cell>
          <cell r="E33">
            <v>19577557.379999999</v>
          </cell>
          <cell r="F33">
            <v>807172.08000000007</v>
          </cell>
          <cell r="G33">
            <v>20384729.460000001</v>
          </cell>
          <cell r="H33">
            <v>1</v>
          </cell>
          <cell r="I33">
            <v>259249986.24000001</v>
          </cell>
          <cell r="J33">
            <v>13254994.17</v>
          </cell>
          <cell r="K33">
            <v>272504980.41000003</v>
          </cell>
          <cell r="L33">
            <v>0.99999999999999956</v>
          </cell>
          <cell r="M33">
            <v>320792317.75999999</v>
          </cell>
          <cell r="N33">
            <v>13668903.75</v>
          </cell>
          <cell r="O33">
            <v>334461221.50999999</v>
          </cell>
          <cell r="P33">
            <v>0.99999999999999967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l Summary Sheet"/>
      <sheetName val="Inventory"/>
      <sheetName val="Replacement Plan"/>
      <sheetName val="Replacement Analysis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 service"/>
      <sheetName val="Goals &amp; Core Bus"/>
      <sheetName val="DATA Tables"/>
      <sheetName val="data"/>
    </sheetNames>
    <sheetDataSet>
      <sheetData sheetId="0" refreshError="1"/>
      <sheetData sheetId="1" refreshError="1"/>
      <sheetData sheetId="2">
        <row r="3">
          <cell r="A3" t="str">
            <v>CSD</v>
          </cell>
        </row>
        <row r="4">
          <cell r="A4" t="str">
            <v>MHCADS</v>
          </cell>
        </row>
        <row r="5">
          <cell r="A5" t="str">
            <v>DD</v>
          </cell>
        </row>
        <row r="6">
          <cell r="A6" t="str">
            <v>DO</v>
          </cell>
        </row>
        <row r="7">
          <cell r="A7" t="str">
            <v>OPD</v>
          </cell>
        </row>
        <row r="11">
          <cell r="A11" t="str">
            <v>0350</v>
          </cell>
        </row>
        <row r="12">
          <cell r="A12">
            <v>351</v>
          </cell>
        </row>
        <row r="13">
          <cell r="A13" t="str">
            <v>0480</v>
          </cell>
        </row>
        <row r="14">
          <cell r="A14" t="str">
            <v>0681</v>
          </cell>
        </row>
        <row r="15">
          <cell r="A15" t="str">
            <v>0920</v>
          </cell>
        </row>
        <row r="16">
          <cell r="A16" t="str">
            <v>0924</v>
          </cell>
        </row>
        <row r="17">
          <cell r="A17" t="str">
            <v>0932</v>
          </cell>
        </row>
        <row r="18">
          <cell r="A18" t="str">
            <v>0933</v>
          </cell>
        </row>
        <row r="19">
          <cell r="A19" t="str">
            <v>0934</v>
          </cell>
        </row>
        <row r="20">
          <cell r="A20" t="str">
            <v>0935</v>
          </cell>
        </row>
        <row r="21">
          <cell r="A21" t="str">
            <v>0936</v>
          </cell>
        </row>
        <row r="22">
          <cell r="A22" t="str">
            <v>0940</v>
          </cell>
        </row>
        <row r="23">
          <cell r="A23" t="str">
            <v>0950</v>
          </cell>
        </row>
        <row r="24">
          <cell r="A24" t="str">
            <v>0952</v>
          </cell>
        </row>
        <row r="25">
          <cell r="A25" t="str">
            <v>0953</v>
          </cell>
        </row>
        <row r="26">
          <cell r="A26" t="str">
            <v>0960</v>
          </cell>
        </row>
        <row r="30">
          <cell r="A30">
            <v>1</v>
          </cell>
        </row>
        <row r="31">
          <cell r="A31">
            <v>2</v>
          </cell>
        </row>
        <row r="32">
          <cell r="A32">
            <v>3</v>
          </cell>
        </row>
        <row r="33">
          <cell r="A33">
            <v>4</v>
          </cell>
        </row>
        <row r="34">
          <cell r="A34">
            <v>5</v>
          </cell>
        </row>
        <row r="35">
          <cell r="A35">
            <v>6</v>
          </cell>
        </row>
        <row r="39">
          <cell r="A39">
            <v>1</v>
          </cell>
        </row>
        <row r="40">
          <cell r="A40">
            <v>2</v>
          </cell>
        </row>
        <row r="41">
          <cell r="A41">
            <v>3</v>
          </cell>
        </row>
        <row r="42">
          <cell r="A42">
            <v>4</v>
          </cell>
        </row>
        <row r="43">
          <cell r="A43">
            <v>5</v>
          </cell>
        </row>
        <row r="44">
          <cell r="A44">
            <v>6</v>
          </cell>
        </row>
        <row r="45">
          <cell r="A45">
            <v>7</v>
          </cell>
        </row>
        <row r="46">
          <cell r="A46">
            <v>8</v>
          </cell>
        </row>
        <row r="47">
          <cell r="A47">
            <v>9</v>
          </cell>
        </row>
        <row r="48">
          <cell r="A48">
            <v>10</v>
          </cell>
        </row>
        <row r="52">
          <cell r="A52" t="str">
            <v>Admin</v>
          </cell>
        </row>
        <row r="53">
          <cell r="A53" t="str">
            <v>Adult CJ interventions</v>
          </cell>
        </row>
        <row r="54">
          <cell r="A54" t="str">
            <v>Adult Diversion Beds</v>
          </cell>
        </row>
        <row r="55">
          <cell r="A55" t="str">
            <v>Affordable Housing</v>
          </cell>
        </row>
        <row r="56">
          <cell r="A56" t="str">
            <v xml:space="preserve">Assessment </v>
          </cell>
        </row>
        <row r="57">
          <cell r="A57" t="str">
            <v>Case Management</v>
          </cell>
        </row>
        <row r="58">
          <cell r="A58" t="str">
            <v xml:space="preserve">CCAP </v>
          </cell>
        </row>
        <row r="59">
          <cell r="A59" t="str">
            <v>CCS</v>
          </cell>
        </row>
        <row r="60">
          <cell r="A60" t="str">
            <v>CFIC</v>
          </cell>
        </row>
        <row r="61">
          <cell r="A61" t="str">
            <v>Chargeback Services</v>
          </cell>
        </row>
        <row r="62">
          <cell r="A62" t="str">
            <v>CHAT Unemployment</v>
          </cell>
        </row>
        <row r="63">
          <cell r="A63" t="str">
            <v>Child Development Serv.</v>
          </cell>
        </row>
        <row r="64">
          <cell r="A64" t="str">
            <v>Children's Diversion Beds</v>
          </cell>
        </row>
        <row r="65">
          <cell r="A65" t="str">
            <v>COD Services</v>
          </cell>
        </row>
        <row r="66">
          <cell r="A66" t="str">
            <v>Comm Dev Capital</v>
          </cell>
        </row>
        <row r="67">
          <cell r="A67" t="str">
            <v>Comm Support</v>
          </cell>
        </row>
        <row r="68">
          <cell r="A68" t="str">
            <v>Comm Based Care</v>
          </cell>
        </row>
        <row r="69">
          <cell r="A69" t="str">
            <v>Consultant Svcs</v>
          </cell>
        </row>
        <row r="70">
          <cell r="A70" t="str">
            <v>Consumer Conferences</v>
          </cell>
        </row>
        <row r="71">
          <cell r="A71" t="str">
            <v>Consumer Pilots</v>
          </cell>
        </row>
        <row r="72">
          <cell r="A72" t="str">
            <v>Court Transportation</v>
          </cell>
        </row>
        <row r="73">
          <cell r="A73" t="str">
            <v>Crisis Services</v>
          </cell>
        </row>
        <row r="74">
          <cell r="A74" t="str">
            <v>CTU</v>
          </cell>
        </row>
        <row r="75">
          <cell r="A75" t="str">
            <v>CX Underexpenditure</v>
          </cell>
        </row>
        <row r="76">
          <cell r="A76" t="str">
            <v>DCFS</v>
          </cell>
        </row>
        <row r="77">
          <cell r="A77" t="str">
            <v>DD Indiv and Fam Asst</v>
          </cell>
        </row>
        <row r="78">
          <cell r="A78" t="str">
            <v>Detox</v>
          </cell>
        </row>
        <row r="79">
          <cell r="A79" t="str">
            <v xml:space="preserve">Drug Court </v>
          </cell>
        </row>
        <row r="80">
          <cell r="A80" t="str">
            <v>DV Victim Services</v>
          </cell>
        </row>
        <row r="81">
          <cell r="A81" t="str">
            <v>E&amp;T</v>
          </cell>
        </row>
        <row r="82">
          <cell r="A82" t="str">
            <v>Early Headstart</v>
          </cell>
        </row>
        <row r="83">
          <cell r="A83" t="str">
            <v>Emergency Financial Assistance</v>
          </cell>
        </row>
        <row r="84">
          <cell r="A84" t="str">
            <v>Employment</v>
          </cell>
        </row>
        <row r="85">
          <cell r="A85" t="str">
            <v>Emerg S &amp; Trans Housing</v>
          </cell>
        </row>
        <row r="86">
          <cell r="A86" t="str">
            <v>GAU Cost Offset Study</v>
          </cell>
        </row>
        <row r="87">
          <cell r="A87" t="str">
            <v>High Risk Youth Interventions</v>
          </cell>
        </row>
        <row r="88">
          <cell r="A88" t="str">
            <v>HIPAA</v>
          </cell>
        </row>
        <row r="89">
          <cell r="A89" t="str">
            <v>Homelessness Prevention</v>
          </cell>
        </row>
        <row r="90">
          <cell r="A90" t="str">
            <v>Hospital Liaisons</v>
          </cell>
        </row>
        <row r="91">
          <cell r="A91" t="str">
            <v>Housing</v>
          </cell>
        </row>
        <row r="92">
          <cell r="A92" t="str">
            <v>ICS</v>
          </cell>
        </row>
        <row r="93">
          <cell r="A93" t="str">
            <v>ICSRP</v>
          </cell>
        </row>
        <row r="94">
          <cell r="A94" t="str">
            <v>Indigent Defense</v>
          </cell>
        </row>
        <row r="95">
          <cell r="A95" t="str">
            <v>Information and Referral</v>
          </cell>
        </row>
        <row r="96">
          <cell r="A96" t="str">
            <v>Interpretation Svcs</v>
          </cell>
        </row>
        <row r="97">
          <cell r="A97" t="str">
            <v>IST</v>
          </cell>
        </row>
        <row r="98">
          <cell r="A98" t="str">
            <v>ITIEP Services</v>
          </cell>
        </row>
        <row r="99">
          <cell r="A99" t="str">
            <v>ITS</v>
          </cell>
        </row>
        <row r="100">
          <cell r="A100" t="str">
            <v>MH Court Liaison</v>
          </cell>
        </row>
        <row r="101">
          <cell r="A101" t="str">
            <v>MPC</v>
          </cell>
        </row>
        <row r="102">
          <cell r="A102" t="str">
            <v>Muckleshoot Tribe</v>
          </cell>
        </row>
        <row r="103">
          <cell r="A103" t="str">
            <v>Ombuds Service</v>
          </cell>
        </row>
        <row r="104">
          <cell r="A104" t="str">
            <v>One-Time Development</v>
          </cell>
        </row>
        <row r="105">
          <cell r="A105" t="str">
            <v>Public Health Programs/Prevention</v>
          </cell>
        </row>
        <row r="106">
          <cell r="A106" t="str">
            <v>QRT</v>
          </cell>
        </row>
        <row r="107">
          <cell r="A107" t="str">
            <v>Residential Services</v>
          </cell>
        </row>
        <row r="108">
          <cell r="A108" t="str">
            <v>Senior Services</v>
          </cell>
        </row>
        <row r="109">
          <cell r="A109" t="str">
            <v>Sexual Assault Victim Services</v>
          </cell>
        </row>
        <row r="110">
          <cell r="A110" t="str">
            <v>Snoqulamie Tribe</v>
          </cell>
        </row>
        <row r="111">
          <cell r="A111" t="str">
            <v>Sobering Services</v>
          </cell>
        </row>
        <row r="112">
          <cell r="A112" t="str">
            <v>Stay in School Programs</v>
          </cell>
        </row>
        <row r="113">
          <cell r="A113" t="str">
            <v>STFY</v>
          </cell>
        </row>
        <row r="114">
          <cell r="A114" t="str">
            <v>Stigma Reduction Program</v>
          </cell>
        </row>
        <row r="115">
          <cell r="A115" t="str">
            <v>Ther Child Care &amp; Nursery</v>
          </cell>
        </row>
        <row r="116">
          <cell r="A116" t="str">
            <v>Title XIX Only contracts</v>
          </cell>
        </row>
        <row r="117">
          <cell r="A117" t="str">
            <v>Training</v>
          </cell>
        </row>
        <row r="118">
          <cell r="A118" t="str">
            <v>Training</v>
          </cell>
        </row>
        <row r="119">
          <cell r="A119" t="str">
            <v>Transportation and Triage</v>
          </cell>
        </row>
        <row r="120">
          <cell r="A120" t="str">
            <v>Treatment Services</v>
          </cell>
        </row>
        <row r="121">
          <cell r="A121" t="str">
            <v>TXIX App Prep in Jail</v>
          </cell>
        </row>
        <row r="122">
          <cell r="A122" t="str">
            <v>Unallocated</v>
          </cell>
        </row>
        <row r="123">
          <cell r="A123" t="str">
            <v>Uncontracted</v>
          </cell>
        </row>
        <row r="124">
          <cell r="A124" t="str">
            <v>Unincorporated Area Councils</v>
          </cell>
        </row>
        <row r="125">
          <cell r="A125" t="str">
            <v>Veterans mental health services</v>
          </cell>
        </row>
        <row r="126">
          <cell r="A126" t="str">
            <v>Veterans screening &amp; administration</v>
          </cell>
        </row>
        <row r="127">
          <cell r="A127" t="str">
            <v>Wait List Management Project</v>
          </cell>
        </row>
        <row r="128">
          <cell r="A128" t="str">
            <v>WASBIRT</v>
          </cell>
        </row>
        <row r="129">
          <cell r="A129" t="str">
            <v>Women's Advisory Board</v>
          </cell>
        </row>
        <row r="130">
          <cell r="A130" t="str">
            <v>Work Training</v>
          </cell>
        </row>
        <row r="131">
          <cell r="A131" t="str">
            <v>WTP administration</v>
          </cell>
        </row>
        <row r="132">
          <cell r="A132" t="str">
            <v>Youth Builld</v>
          </cell>
        </row>
        <row r="133">
          <cell r="A133" t="str">
            <v>Youth CJ Interventions</v>
          </cell>
        </row>
        <row r="134">
          <cell r="A134" t="str">
            <v>Youth Employment Services Contingency</v>
          </cell>
        </row>
        <row r="135">
          <cell r="A135" t="str">
            <v>Youth Prevention</v>
          </cell>
        </row>
        <row r="140">
          <cell r="A140" t="str">
            <v>CFSA</v>
          </cell>
        </row>
        <row r="141">
          <cell r="A141" t="str">
            <v>CJ</v>
          </cell>
        </row>
        <row r="142">
          <cell r="A142" t="str">
            <v>County fees</v>
          </cell>
        </row>
        <row r="143">
          <cell r="A143" t="str">
            <v>CX</v>
          </cell>
        </row>
        <row r="144">
          <cell r="A144" t="str">
            <v>Federal grants &amp; entitlements</v>
          </cell>
        </row>
        <row r="145">
          <cell r="A145" t="str">
            <v>Federal indirect grants &amp; entitlements</v>
          </cell>
        </row>
        <row r="146">
          <cell r="A146" t="str">
            <v>Interfunds</v>
          </cell>
        </row>
        <row r="147">
          <cell r="A147" t="str">
            <v>Intergovernmental</v>
          </cell>
        </row>
        <row r="148">
          <cell r="A148" t="str">
            <v>Millage</v>
          </cell>
        </row>
        <row r="149">
          <cell r="A149" t="str">
            <v>State grants &amp; entitlements</v>
          </cell>
        </row>
        <row r="154">
          <cell r="A154" t="str">
            <v>Regional</v>
          </cell>
        </row>
        <row r="155">
          <cell r="A155" t="str">
            <v>Urban Unincorporated</v>
          </cell>
        </row>
        <row r="156">
          <cell r="A156" t="str">
            <v>Rural Unincorporated</v>
          </cell>
        </row>
        <row r="157">
          <cell r="A157" t="str">
            <v>Local City</v>
          </cell>
        </row>
        <row r="158">
          <cell r="A158" t="str">
            <v>Contracts</v>
          </cell>
        </row>
      </sheetData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 Rev PRO Sum 10-14"/>
      <sheetName val="pp2011 Low Org Alloc Summary"/>
      <sheetName val="pp2011 Table 09 Basis"/>
      <sheetName val="2011 DCHS (0935) Alloc 4-13"/>
      <sheetName val="11 Tables 09 Trial Balance 4-13"/>
      <sheetName val="pp11 Rev PSQ SumAdj 8-27"/>
      <sheetName val="pp11 Rev PSQ Summary"/>
      <sheetName val="11 Tables 09 Trial Balance 4-12"/>
      <sheetName val="0987&amp;0983 xtb 2010"/>
      <sheetName val="2010 Budget 0987 &amp; 0983"/>
      <sheetName val="2011 Program Sort"/>
      <sheetName val="2011 DCHS (0935) Alloc 4-13ver1"/>
      <sheetName val="2011 April 13 DRAFT to ml"/>
      <sheetName val="2010 ADO - IT SDM 2-11"/>
      <sheetName val="pp10 Rev REQ Summary7-28"/>
      <sheetName val="2011 Low Org Alloc Summary4-13"/>
      <sheetName val="2011 Table 09 Basis4-13"/>
      <sheetName val="2011 Rev PSQ Summary4-13"/>
      <sheetName val="11 Rev PSQ Sum 7-28"/>
    </sheetNames>
    <sheetDataSet>
      <sheetData sheetId="0" refreshError="1"/>
      <sheetData sheetId="1" refreshError="1"/>
      <sheetData sheetId="2" refreshError="1"/>
      <sheetData sheetId="3">
        <row r="25">
          <cell r="R25">
            <v>0</v>
          </cell>
        </row>
        <row r="26">
          <cell r="R26">
            <v>7148</v>
          </cell>
        </row>
        <row r="48">
          <cell r="R48">
            <v>6632</v>
          </cell>
        </row>
        <row r="49">
          <cell r="R49">
            <v>20270</v>
          </cell>
        </row>
        <row r="71">
          <cell r="R71">
            <v>899</v>
          </cell>
        </row>
        <row r="72">
          <cell r="R72">
            <v>3136</v>
          </cell>
        </row>
      </sheetData>
      <sheetData sheetId="4">
        <row r="4">
          <cell r="F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">
          <cell r="O1">
            <v>0</v>
          </cell>
        </row>
        <row r="2">
          <cell r="J2">
            <v>0</v>
          </cell>
          <cell r="L2">
            <v>0</v>
          </cell>
          <cell r="N2">
            <v>0</v>
          </cell>
          <cell r="Q2">
            <v>0</v>
          </cell>
          <cell r="R2">
            <v>2564693</v>
          </cell>
        </row>
        <row r="12">
          <cell r="R12">
            <v>24071</v>
          </cell>
        </row>
        <row r="16">
          <cell r="R16">
            <v>53943</v>
          </cell>
        </row>
        <row r="22">
          <cell r="R22">
            <v>0</v>
          </cell>
        </row>
        <row r="25">
          <cell r="R25">
            <v>0</v>
          </cell>
        </row>
        <row r="34">
          <cell r="R34">
            <v>72509</v>
          </cell>
        </row>
        <row r="38">
          <cell r="R38">
            <v>40955</v>
          </cell>
        </row>
        <row r="44">
          <cell r="R44">
            <v>0</v>
          </cell>
        </row>
        <row r="47">
          <cell r="R47">
            <v>43391</v>
          </cell>
        </row>
        <row r="56">
          <cell r="R56">
            <v>13462</v>
          </cell>
        </row>
        <row r="60">
          <cell r="R60">
            <v>6989</v>
          </cell>
        </row>
        <row r="66">
          <cell r="R66">
            <v>563</v>
          </cell>
        </row>
        <row r="69">
          <cell r="R69">
            <v>5948</v>
          </cell>
        </row>
        <row r="103">
          <cell r="E103">
            <v>2564698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 REQ Sum Revised 6-25-08"/>
      <sheetName val="Scenario Summary 6-25"/>
      <sheetName val="09 REQ Allocation Table"/>
      <sheetName val="09 REQ Sum Corrected 6-24-08"/>
      <sheetName val="Scenario Summary 6-24"/>
      <sheetName val="09 REQ Summary DCHS 0935"/>
      <sheetName val="09PSQ Summary DCHS 0935"/>
      <sheetName val="09PSQ Allocation Tables ver1"/>
      <sheetName val="ESSBASE PSQ XTB"/>
      <sheetName val="Tables Trial Balance 6-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WWM73"/>
  <sheetViews>
    <sheetView showGridLines="0" tabSelected="1" topLeftCell="A19" zoomScaleNormal="100" workbookViewId="0">
      <selection activeCell="B72" sqref="B72:H72"/>
    </sheetView>
  </sheetViews>
  <sheetFormatPr defaultRowHeight="15" outlineLevelCol="1" x14ac:dyDescent="0.25"/>
  <cols>
    <col min="1" max="1" width="0.7109375" style="1" customWidth="1"/>
    <col min="2" max="2" width="42.140625" style="1" customWidth="1"/>
    <col min="3" max="3" width="14.7109375" style="1" customWidth="1"/>
    <col min="4" max="4" width="16.85546875" style="1" customWidth="1"/>
    <col min="5" max="5" width="17.140625" style="1" customWidth="1"/>
    <col min="6" max="6" width="15.85546875" style="3" customWidth="1"/>
    <col min="7" max="7" width="15.140625" style="1" customWidth="1"/>
    <col min="8" max="8" width="14.85546875" style="1" customWidth="1"/>
    <col min="9" max="9" width="2.28515625" customWidth="1"/>
    <col min="10" max="10" width="25" hidden="1" customWidth="1" outlineLevel="1"/>
    <col min="11" max="11" width="12.5703125" style="2" bestFit="1" customWidth="1" collapsed="1"/>
    <col min="12" max="12" width="12.42578125" style="2" customWidth="1"/>
    <col min="13" max="13" width="10.140625" style="2" bestFit="1" customWidth="1"/>
    <col min="14" max="14" width="12.42578125" style="2" bestFit="1" customWidth="1"/>
    <col min="15" max="15" width="14" style="2" bestFit="1" customWidth="1"/>
    <col min="16" max="17" width="12.42578125" style="2" bestFit="1" customWidth="1"/>
    <col min="18" max="18" width="14" style="2" bestFit="1" customWidth="1"/>
    <col min="19" max="21" width="10.140625" style="2" bestFit="1" customWidth="1"/>
    <col min="22" max="22" width="9.28515625" style="2" customWidth="1"/>
    <col min="23" max="26" width="9.28515625" style="2" bestFit="1" customWidth="1"/>
    <col min="27" max="30" width="9.28515625" style="3" bestFit="1" customWidth="1"/>
    <col min="31" max="31" width="11.42578125" style="3" bestFit="1" customWidth="1"/>
    <col min="32" max="258" width="9.140625" style="1"/>
    <col min="259" max="259" width="2.140625" style="1" customWidth="1"/>
    <col min="260" max="260" width="83.140625" style="1" bestFit="1" customWidth="1"/>
    <col min="261" max="264" width="9.7109375" style="1" bestFit="1" customWidth="1"/>
    <col min="265" max="265" width="9.42578125" style="1" bestFit="1" customWidth="1"/>
    <col min="266" max="267" width="9.7109375" style="1" bestFit="1" customWidth="1"/>
    <col min="268" max="272" width="9.42578125" style="1" bestFit="1" customWidth="1"/>
    <col min="273" max="273" width="9.7109375" style="1" bestFit="1" customWidth="1"/>
    <col min="274" max="274" width="11.42578125" style="1" bestFit="1" customWidth="1"/>
    <col min="275" max="286" width="9.28515625" style="1" bestFit="1" customWidth="1"/>
    <col min="287" max="287" width="11.42578125" style="1" bestFit="1" customWidth="1"/>
    <col min="288" max="514" width="9.140625" style="1"/>
    <col min="515" max="515" width="2.140625" style="1" customWidth="1"/>
    <col min="516" max="516" width="83.140625" style="1" bestFit="1" customWidth="1"/>
    <col min="517" max="520" width="9.7109375" style="1" bestFit="1" customWidth="1"/>
    <col min="521" max="521" width="9.42578125" style="1" bestFit="1" customWidth="1"/>
    <col min="522" max="523" width="9.7109375" style="1" bestFit="1" customWidth="1"/>
    <col min="524" max="528" width="9.42578125" style="1" bestFit="1" customWidth="1"/>
    <col min="529" max="529" width="9.7109375" style="1" bestFit="1" customWidth="1"/>
    <col min="530" max="530" width="11.42578125" style="1" bestFit="1" customWidth="1"/>
    <col min="531" max="542" width="9.28515625" style="1" bestFit="1" customWidth="1"/>
    <col min="543" max="543" width="11.42578125" style="1" bestFit="1" customWidth="1"/>
    <col min="544" max="770" width="9.140625" style="1"/>
    <col min="771" max="771" width="2.140625" style="1" customWidth="1"/>
    <col min="772" max="772" width="83.140625" style="1" bestFit="1" customWidth="1"/>
    <col min="773" max="776" width="9.7109375" style="1" bestFit="1" customWidth="1"/>
    <col min="777" max="777" width="9.42578125" style="1" bestFit="1" customWidth="1"/>
    <col min="778" max="779" width="9.7109375" style="1" bestFit="1" customWidth="1"/>
    <col min="780" max="784" width="9.42578125" style="1" bestFit="1" customWidth="1"/>
    <col min="785" max="785" width="9.7109375" style="1" bestFit="1" customWidth="1"/>
    <col min="786" max="786" width="11.42578125" style="1" bestFit="1" customWidth="1"/>
    <col min="787" max="798" width="9.28515625" style="1" bestFit="1" customWidth="1"/>
    <col min="799" max="799" width="11.42578125" style="1" bestFit="1" customWidth="1"/>
    <col min="800" max="1026" width="9.140625" style="1"/>
    <col min="1027" max="1027" width="2.140625" style="1" customWidth="1"/>
    <col min="1028" max="1028" width="83.140625" style="1" bestFit="1" customWidth="1"/>
    <col min="1029" max="1032" width="9.7109375" style="1" bestFit="1" customWidth="1"/>
    <col min="1033" max="1033" width="9.42578125" style="1" bestFit="1" customWidth="1"/>
    <col min="1034" max="1035" width="9.7109375" style="1" bestFit="1" customWidth="1"/>
    <col min="1036" max="1040" width="9.42578125" style="1" bestFit="1" customWidth="1"/>
    <col min="1041" max="1041" width="9.7109375" style="1" bestFit="1" customWidth="1"/>
    <col min="1042" max="1042" width="11.42578125" style="1" bestFit="1" customWidth="1"/>
    <col min="1043" max="1054" width="9.28515625" style="1" bestFit="1" customWidth="1"/>
    <col min="1055" max="1055" width="11.42578125" style="1" bestFit="1" customWidth="1"/>
    <col min="1056" max="1282" width="9.140625" style="1"/>
    <col min="1283" max="1283" width="2.140625" style="1" customWidth="1"/>
    <col min="1284" max="1284" width="83.140625" style="1" bestFit="1" customWidth="1"/>
    <col min="1285" max="1288" width="9.7109375" style="1" bestFit="1" customWidth="1"/>
    <col min="1289" max="1289" width="9.42578125" style="1" bestFit="1" customWidth="1"/>
    <col min="1290" max="1291" width="9.7109375" style="1" bestFit="1" customWidth="1"/>
    <col min="1292" max="1296" width="9.42578125" style="1" bestFit="1" customWidth="1"/>
    <col min="1297" max="1297" width="9.7109375" style="1" bestFit="1" customWidth="1"/>
    <col min="1298" max="1298" width="11.42578125" style="1" bestFit="1" customWidth="1"/>
    <col min="1299" max="1310" width="9.28515625" style="1" bestFit="1" customWidth="1"/>
    <col min="1311" max="1311" width="11.42578125" style="1" bestFit="1" customWidth="1"/>
    <col min="1312" max="1538" width="9.140625" style="1"/>
    <col min="1539" max="1539" width="2.140625" style="1" customWidth="1"/>
    <col min="1540" max="1540" width="83.140625" style="1" bestFit="1" customWidth="1"/>
    <col min="1541" max="1544" width="9.7109375" style="1" bestFit="1" customWidth="1"/>
    <col min="1545" max="1545" width="9.42578125" style="1" bestFit="1" customWidth="1"/>
    <col min="1546" max="1547" width="9.7109375" style="1" bestFit="1" customWidth="1"/>
    <col min="1548" max="1552" width="9.42578125" style="1" bestFit="1" customWidth="1"/>
    <col min="1553" max="1553" width="9.7109375" style="1" bestFit="1" customWidth="1"/>
    <col min="1554" max="1554" width="11.42578125" style="1" bestFit="1" customWidth="1"/>
    <col min="1555" max="1566" width="9.28515625" style="1" bestFit="1" customWidth="1"/>
    <col min="1567" max="1567" width="11.42578125" style="1" bestFit="1" customWidth="1"/>
    <col min="1568" max="1794" width="9.140625" style="1"/>
    <col min="1795" max="1795" width="2.140625" style="1" customWidth="1"/>
    <col min="1796" max="1796" width="83.140625" style="1" bestFit="1" customWidth="1"/>
    <col min="1797" max="1800" width="9.7109375" style="1" bestFit="1" customWidth="1"/>
    <col min="1801" max="1801" width="9.42578125" style="1" bestFit="1" customWidth="1"/>
    <col min="1802" max="1803" width="9.7109375" style="1" bestFit="1" customWidth="1"/>
    <col min="1804" max="1808" width="9.42578125" style="1" bestFit="1" customWidth="1"/>
    <col min="1809" max="1809" width="9.7109375" style="1" bestFit="1" customWidth="1"/>
    <col min="1810" max="1810" width="11.42578125" style="1" bestFit="1" customWidth="1"/>
    <col min="1811" max="1822" width="9.28515625" style="1" bestFit="1" customWidth="1"/>
    <col min="1823" max="1823" width="11.42578125" style="1" bestFit="1" customWidth="1"/>
    <col min="1824" max="2050" width="9.140625" style="1"/>
    <col min="2051" max="2051" width="2.140625" style="1" customWidth="1"/>
    <col min="2052" max="2052" width="83.140625" style="1" bestFit="1" customWidth="1"/>
    <col min="2053" max="2056" width="9.7109375" style="1" bestFit="1" customWidth="1"/>
    <col min="2057" max="2057" width="9.42578125" style="1" bestFit="1" customWidth="1"/>
    <col min="2058" max="2059" width="9.7109375" style="1" bestFit="1" customWidth="1"/>
    <col min="2060" max="2064" width="9.42578125" style="1" bestFit="1" customWidth="1"/>
    <col min="2065" max="2065" width="9.7109375" style="1" bestFit="1" customWidth="1"/>
    <col min="2066" max="2066" width="11.42578125" style="1" bestFit="1" customWidth="1"/>
    <col min="2067" max="2078" width="9.28515625" style="1" bestFit="1" customWidth="1"/>
    <col min="2079" max="2079" width="11.42578125" style="1" bestFit="1" customWidth="1"/>
    <col min="2080" max="2306" width="9.140625" style="1"/>
    <col min="2307" max="2307" width="2.140625" style="1" customWidth="1"/>
    <col min="2308" max="2308" width="83.140625" style="1" bestFit="1" customWidth="1"/>
    <col min="2309" max="2312" width="9.7109375" style="1" bestFit="1" customWidth="1"/>
    <col min="2313" max="2313" width="9.42578125" style="1" bestFit="1" customWidth="1"/>
    <col min="2314" max="2315" width="9.7109375" style="1" bestFit="1" customWidth="1"/>
    <col min="2316" max="2320" width="9.42578125" style="1" bestFit="1" customWidth="1"/>
    <col min="2321" max="2321" width="9.7109375" style="1" bestFit="1" customWidth="1"/>
    <col min="2322" max="2322" width="11.42578125" style="1" bestFit="1" customWidth="1"/>
    <col min="2323" max="2334" width="9.28515625" style="1" bestFit="1" customWidth="1"/>
    <col min="2335" max="2335" width="11.42578125" style="1" bestFit="1" customWidth="1"/>
    <col min="2336" max="2562" width="9.140625" style="1"/>
    <col min="2563" max="2563" width="2.140625" style="1" customWidth="1"/>
    <col min="2564" max="2564" width="83.140625" style="1" bestFit="1" customWidth="1"/>
    <col min="2565" max="2568" width="9.7109375" style="1" bestFit="1" customWidth="1"/>
    <col min="2569" max="2569" width="9.42578125" style="1" bestFit="1" customWidth="1"/>
    <col min="2570" max="2571" width="9.7109375" style="1" bestFit="1" customWidth="1"/>
    <col min="2572" max="2576" width="9.42578125" style="1" bestFit="1" customWidth="1"/>
    <col min="2577" max="2577" width="9.7109375" style="1" bestFit="1" customWidth="1"/>
    <col min="2578" max="2578" width="11.42578125" style="1" bestFit="1" customWidth="1"/>
    <col min="2579" max="2590" width="9.28515625" style="1" bestFit="1" customWidth="1"/>
    <col min="2591" max="2591" width="11.42578125" style="1" bestFit="1" customWidth="1"/>
    <col min="2592" max="2818" width="9.140625" style="1"/>
    <col min="2819" max="2819" width="2.140625" style="1" customWidth="1"/>
    <col min="2820" max="2820" width="83.140625" style="1" bestFit="1" customWidth="1"/>
    <col min="2821" max="2824" width="9.7109375" style="1" bestFit="1" customWidth="1"/>
    <col min="2825" max="2825" width="9.42578125" style="1" bestFit="1" customWidth="1"/>
    <col min="2826" max="2827" width="9.7109375" style="1" bestFit="1" customWidth="1"/>
    <col min="2828" max="2832" width="9.42578125" style="1" bestFit="1" customWidth="1"/>
    <col min="2833" max="2833" width="9.7109375" style="1" bestFit="1" customWidth="1"/>
    <col min="2834" max="2834" width="11.42578125" style="1" bestFit="1" customWidth="1"/>
    <col min="2835" max="2846" width="9.28515625" style="1" bestFit="1" customWidth="1"/>
    <col min="2847" max="2847" width="11.42578125" style="1" bestFit="1" customWidth="1"/>
    <col min="2848" max="3074" width="9.140625" style="1"/>
    <col min="3075" max="3075" width="2.140625" style="1" customWidth="1"/>
    <col min="3076" max="3076" width="83.140625" style="1" bestFit="1" customWidth="1"/>
    <col min="3077" max="3080" width="9.7109375" style="1" bestFit="1" customWidth="1"/>
    <col min="3081" max="3081" width="9.42578125" style="1" bestFit="1" customWidth="1"/>
    <col min="3082" max="3083" width="9.7109375" style="1" bestFit="1" customWidth="1"/>
    <col min="3084" max="3088" width="9.42578125" style="1" bestFit="1" customWidth="1"/>
    <col min="3089" max="3089" width="9.7109375" style="1" bestFit="1" customWidth="1"/>
    <col min="3090" max="3090" width="11.42578125" style="1" bestFit="1" customWidth="1"/>
    <col min="3091" max="3102" width="9.28515625" style="1" bestFit="1" customWidth="1"/>
    <col min="3103" max="3103" width="11.42578125" style="1" bestFit="1" customWidth="1"/>
    <col min="3104" max="3330" width="9.140625" style="1"/>
    <col min="3331" max="3331" width="2.140625" style="1" customWidth="1"/>
    <col min="3332" max="3332" width="83.140625" style="1" bestFit="1" customWidth="1"/>
    <col min="3333" max="3336" width="9.7109375" style="1" bestFit="1" customWidth="1"/>
    <col min="3337" max="3337" width="9.42578125" style="1" bestFit="1" customWidth="1"/>
    <col min="3338" max="3339" width="9.7109375" style="1" bestFit="1" customWidth="1"/>
    <col min="3340" max="3344" width="9.42578125" style="1" bestFit="1" customWidth="1"/>
    <col min="3345" max="3345" width="9.7109375" style="1" bestFit="1" customWidth="1"/>
    <col min="3346" max="3346" width="11.42578125" style="1" bestFit="1" customWidth="1"/>
    <col min="3347" max="3358" width="9.28515625" style="1" bestFit="1" customWidth="1"/>
    <col min="3359" max="3359" width="11.42578125" style="1" bestFit="1" customWidth="1"/>
    <col min="3360" max="3586" width="9.140625" style="1"/>
    <col min="3587" max="3587" width="2.140625" style="1" customWidth="1"/>
    <col min="3588" max="3588" width="83.140625" style="1" bestFit="1" customWidth="1"/>
    <col min="3589" max="3592" width="9.7109375" style="1" bestFit="1" customWidth="1"/>
    <col min="3593" max="3593" width="9.42578125" style="1" bestFit="1" customWidth="1"/>
    <col min="3594" max="3595" width="9.7109375" style="1" bestFit="1" customWidth="1"/>
    <col min="3596" max="3600" width="9.42578125" style="1" bestFit="1" customWidth="1"/>
    <col min="3601" max="3601" width="9.7109375" style="1" bestFit="1" customWidth="1"/>
    <col min="3602" max="3602" width="11.42578125" style="1" bestFit="1" customWidth="1"/>
    <col min="3603" max="3614" width="9.28515625" style="1" bestFit="1" customWidth="1"/>
    <col min="3615" max="3615" width="11.42578125" style="1" bestFit="1" customWidth="1"/>
    <col min="3616" max="3842" width="9.140625" style="1"/>
    <col min="3843" max="3843" width="2.140625" style="1" customWidth="1"/>
    <col min="3844" max="3844" width="83.140625" style="1" bestFit="1" customWidth="1"/>
    <col min="3845" max="3848" width="9.7109375" style="1" bestFit="1" customWidth="1"/>
    <col min="3849" max="3849" width="9.42578125" style="1" bestFit="1" customWidth="1"/>
    <col min="3850" max="3851" width="9.7109375" style="1" bestFit="1" customWidth="1"/>
    <col min="3852" max="3856" width="9.42578125" style="1" bestFit="1" customWidth="1"/>
    <col min="3857" max="3857" width="9.7109375" style="1" bestFit="1" customWidth="1"/>
    <col min="3858" max="3858" width="11.42578125" style="1" bestFit="1" customWidth="1"/>
    <col min="3859" max="3870" width="9.28515625" style="1" bestFit="1" customWidth="1"/>
    <col min="3871" max="3871" width="11.42578125" style="1" bestFit="1" customWidth="1"/>
    <col min="3872" max="4098" width="9.140625" style="1"/>
    <col min="4099" max="4099" width="2.140625" style="1" customWidth="1"/>
    <col min="4100" max="4100" width="83.140625" style="1" bestFit="1" customWidth="1"/>
    <col min="4101" max="4104" width="9.7109375" style="1" bestFit="1" customWidth="1"/>
    <col min="4105" max="4105" width="9.42578125" style="1" bestFit="1" customWidth="1"/>
    <col min="4106" max="4107" width="9.7109375" style="1" bestFit="1" customWidth="1"/>
    <col min="4108" max="4112" width="9.42578125" style="1" bestFit="1" customWidth="1"/>
    <col min="4113" max="4113" width="9.7109375" style="1" bestFit="1" customWidth="1"/>
    <col min="4114" max="4114" width="11.42578125" style="1" bestFit="1" customWidth="1"/>
    <col min="4115" max="4126" width="9.28515625" style="1" bestFit="1" customWidth="1"/>
    <col min="4127" max="4127" width="11.42578125" style="1" bestFit="1" customWidth="1"/>
    <col min="4128" max="4354" width="9.140625" style="1"/>
    <col min="4355" max="4355" width="2.140625" style="1" customWidth="1"/>
    <col min="4356" max="4356" width="83.140625" style="1" bestFit="1" customWidth="1"/>
    <col min="4357" max="4360" width="9.7109375" style="1" bestFit="1" customWidth="1"/>
    <col min="4361" max="4361" width="9.42578125" style="1" bestFit="1" customWidth="1"/>
    <col min="4362" max="4363" width="9.7109375" style="1" bestFit="1" customWidth="1"/>
    <col min="4364" max="4368" width="9.42578125" style="1" bestFit="1" customWidth="1"/>
    <col min="4369" max="4369" width="9.7109375" style="1" bestFit="1" customWidth="1"/>
    <col min="4370" max="4370" width="11.42578125" style="1" bestFit="1" customWidth="1"/>
    <col min="4371" max="4382" width="9.28515625" style="1" bestFit="1" customWidth="1"/>
    <col min="4383" max="4383" width="11.42578125" style="1" bestFit="1" customWidth="1"/>
    <col min="4384" max="4610" width="9.140625" style="1"/>
    <col min="4611" max="4611" width="2.140625" style="1" customWidth="1"/>
    <col min="4612" max="4612" width="83.140625" style="1" bestFit="1" customWidth="1"/>
    <col min="4613" max="4616" width="9.7109375" style="1" bestFit="1" customWidth="1"/>
    <col min="4617" max="4617" width="9.42578125" style="1" bestFit="1" customWidth="1"/>
    <col min="4618" max="4619" width="9.7109375" style="1" bestFit="1" customWidth="1"/>
    <col min="4620" max="4624" width="9.42578125" style="1" bestFit="1" customWidth="1"/>
    <col min="4625" max="4625" width="9.7109375" style="1" bestFit="1" customWidth="1"/>
    <col min="4626" max="4626" width="11.42578125" style="1" bestFit="1" customWidth="1"/>
    <col min="4627" max="4638" width="9.28515625" style="1" bestFit="1" customWidth="1"/>
    <col min="4639" max="4639" width="11.42578125" style="1" bestFit="1" customWidth="1"/>
    <col min="4640" max="4866" width="9.140625" style="1"/>
    <col min="4867" max="4867" width="2.140625" style="1" customWidth="1"/>
    <col min="4868" max="4868" width="83.140625" style="1" bestFit="1" customWidth="1"/>
    <col min="4869" max="4872" width="9.7109375" style="1" bestFit="1" customWidth="1"/>
    <col min="4873" max="4873" width="9.42578125" style="1" bestFit="1" customWidth="1"/>
    <col min="4874" max="4875" width="9.7109375" style="1" bestFit="1" customWidth="1"/>
    <col min="4876" max="4880" width="9.42578125" style="1" bestFit="1" customWidth="1"/>
    <col min="4881" max="4881" width="9.7109375" style="1" bestFit="1" customWidth="1"/>
    <col min="4882" max="4882" width="11.42578125" style="1" bestFit="1" customWidth="1"/>
    <col min="4883" max="4894" width="9.28515625" style="1" bestFit="1" customWidth="1"/>
    <col min="4895" max="4895" width="11.42578125" style="1" bestFit="1" customWidth="1"/>
    <col min="4896" max="5122" width="9.140625" style="1"/>
    <col min="5123" max="5123" width="2.140625" style="1" customWidth="1"/>
    <col min="5124" max="5124" width="83.140625" style="1" bestFit="1" customWidth="1"/>
    <col min="5125" max="5128" width="9.7109375" style="1" bestFit="1" customWidth="1"/>
    <col min="5129" max="5129" width="9.42578125" style="1" bestFit="1" customWidth="1"/>
    <col min="5130" max="5131" width="9.7109375" style="1" bestFit="1" customWidth="1"/>
    <col min="5132" max="5136" width="9.42578125" style="1" bestFit="1" customWidth="1"/>
    <col min="5137" max="5137" width="9.7109375" style="1" bestFit="1" customWidth="1"/>
    <col min="5138" max="5138" width="11.42578125" style="1" bestFit="1" customWidth="1"/>
    <col min="5139" max="5150" width="9.28515625" style="1" bestFit="1" customWidth="1"/>
    <col min="5151" max="5151" width="11.42578125" style="1" bestFit="1" customWidth="1"/>
    <col min="5152" max="5378" width="9.140625" style="1"/>
    <col min="5379" max="5379" width="2.140625" style="1" customWidth="1"/>
    <col min="5380" max="5380" width="83.140625" style="1" bestFit="1" customWidth="1"/>
    <col min="5381" max="5384" width="9.7109375" style="1" bestFit="1" customWidth="1"/>
    <col min="5385" max="5385" width="9.42578125" style="1" bestFit="1" customWidth="1"/>
    <col min="5386" max="5387" width="9.7109375" style="1" bestFit="1" customWidth="1"/>
    <col min="5388" max="5392" width="9.42578125" style="1" bestFit="1" customWidth="1"/>
    <col min="5393" max="5393" width="9.7109375" style="1" bestFit="1" customWidth="1"/>
    <col min="5394" max="5394" width="11.42578125" style="1" bestFit="1" customWidth="1"/>
    <col min="5395" max="5406" width="9.28515625" style="1" bestFit="1" customWidth="1"/>
    <col min="5407" max="5407" width="11.42578125" style="1" bestFit="1" customWidth="1"/>
    <col min="5408" max="5634" width="9.140625" style="1"/>
    <col min="5635" max="5635" width="2.140625" style="1" customWidth="1"/>
    <col min="5636" max="5636" width="83.140625" style="1" bestFit="1" customWidth="1"/>
    <col min="5637" max="5640" width="9.7109375" style="1" bestFit="1" customWidth="1"/>
    <col min="5641" max="5641" width="9.42578125" style="1" bestFit="1" customWidth="1"/>
    <col min="5642" max="5643" width="9.7109375" style="1" bestFit="1" customWidth="1"/>
    <col min="5644" max="5648" width="9.42578125" style="1" bestFit="1" customWidth="1"/>
    <col min="5649" max="5649" width="9.7109375" style="1" bestFit="1" customWidth="1"/>
    <col min="5650" max="5650" width="11.42578125" style="1" bestFit="1" customWidth="1"/>
    <col min="5651" max="5662" width="9.28515625" style="1" bestFit="1" customWidth="1"/>
    <col min="5663" max="5663" width="11.42578125" style="1" bestFit="1" customWidth="1"/>
    <col min="5664" max="5890" width="9.140625" style="1"/>
    <col min="5891" max="5891" width="2.140625" style="1" customWidth="1"/>
    <col min="5892" max="5892" width="83.140625" style="1" bestFit="1" customWidth="1"/>
    <col min="5893" max="5896" width="9.7109375" style="1" bestFit="1" customWidth="1"/>
    <col min="5897" max="5897" width="9.42578125" style="1" bestFit="1" customWidth="1"/>
    <col min="5898" max="5899" width="9.7109375" style="1" bestFit="1" customWidth="1"/>
    <col min="5900" max="5904" width="9.42578125" style="1" bestFit="1" customWidth="1"/>
    <col min="5905" max="5905" width="9.7109375" style="1" bestFit="1" customWidth="1"/>
    <col min="5906" max="5906" width="11.42578125" style="1" bestFit="1" customWidth="1"/>
    <col min="5907" max="5918" width="9.28515625" style="1" bestFit="1" customWidth="1"/>
    <col min="5919" max="5919" width="11.42578125" style="1" bestFit="1" customWidth="1"/>
    <col min="5920" max="6146" width="9.140625" style="1"/>
    <col min="6147" max="6147" width="2.140625" style="1" customWidth="1"/>
    <col min="6148" max="6148" width="83.140625" style="1" bestFit="1" customWidth="1"/>
    <col min="6149" max="6152" width="9.7109375" style="1" bestFit="1" customWidth="1"/>
    <col min="6153" max="6153" width="9.42578125" style="1" bestFit="1" customWidth="1"/>
    <col min="6154" max="6155" width="9.7109375" style="1" bestFit="1" customWidth="1"/>
    <col min="6156" max="6160" width="9.42578125" style="1" bestFit="1" customWidth="1"/>
    <col min="6161" max="6161" width="9.7109375" style="1" bestFit="1" customWidth="1"/>
    <col min="6162" max="6162" width="11.42578125" style="1" bestFit="1" customWidth="1"/>
    <col min="6163" max="6174" width="9.28515625" style="1" bestFit="1" customWidth="1"/>
    <col min="6175" max="6175" width="11.42578125" style="1" bestFit="1" customWidth="1"/>
    <col min="6176" max="6402" width="9.140625" style="1"/>
    <col min="6403" max="6403" width="2.140625" style="1" customWidth="1"/>
    <col min="6404" max="6404" width="83.140625" style="1" bestFit="1" customWidth="1"/>
    <col min="6405" max="6408" width="9.7109375" style="1" bestFit="1" customWidth="1"/>
    <col min="6409" max="6409" width="9.42578125" style="1" bestFit="1" customWidth="1"/>
    <col min="6410" max="6411" width="9.7109375" style="1" bestFit="1" customWidth="1"/>
    <col min="6412" max="6416" width="9.42578125" style="1" bestFit="1" customWidth="1"/>
    <col min="6417" max="6417" width="9.7109375" style="1" bestFit="1" customWidth="1"/>
    <col min="6418" max="6418" width="11.42578125" style="1" bestFit="1" customWidth="1"/>
    <col min="6419" max="6430" width="9.28515625" style="1" bestFit="1" customWidth="1"/>
    <col min="6431" max="6431" width="11.42578125" style="1" bestFit="1" customWidth="1"/>
    <col min="6432" max="6658" width="9.140625" style="1"/>
    <col min="6659" max="6659" width="2.140625" style="1" customWidth="1"/>
    <col min="6660" max="6660" width="83.140625" style="1" bestFit="1" customWidth="1"/>
    <col min="6661" max="6664" width="9.7109375" style="1" bestFit="1" customWidth="1"/>
    <col min="6665" max="6665" width="9.42578125" style="1" bestFit="1" customWidth="1"/>
    <col min="6666" max="6667" width="9.7109375" style="1" bestFit="1" customWidth="1"/>
    <col min="6668" max="6672" width="9.42578125" style="1" bestFit="1" customWidth="1"/>
    <col min="6673" max="6673" width="9.7109375" style="1" bestFit="1" customWidth="1"/>
    <col min="6674" max="6674" width="11.42578125" style="1" bestFit="1" customWidth="1"/>
    <col min="6675" max="6686" width="9.28515625" style="1" bestFit="1" customWidth="1"/>
    <col min="6687" max="6687" width="11.42578125" style="1" bestFit="1" customWidth="1"/>
    <col min="6688" max="6914" width="9.140625" style="1"/>
    <col min="6915" max="6915" width="2.140625" style="1" customWidth="1"/>
    <col min="6916" max="6916" width="83.140625" style="1" bestFit="1" customWidth="1"/>
    <col min="6917" max="6920" width="9.7109375" style="1" bestFit="1" customWidth="1"/>
    <col min="6921" max="6921" width="9.42578125" style="1" bestFit="1" customWidth="1"/>
    <col min="6922" max="6923" width="9.7109375" style="1" bestFit="1" customWidth="1"/>
    <col min="6924" max="6928" width="9.42578125" style="1" bestFit="1" customWidth="1"/>
    <col min="6929" max="6929" width="9.7109375" style="1" bestFit="1" customWidth="1"/>
    <col min="6930" max="6930" width="11.42578125" style="1" bestFit="1" customWidth="1"/>
    <col min="6931" max="6942" width="9.28515625" style="1" bestFit="1" customWidth="1"/>
    <col min="6943" max="6943" width="11.42578125" style="1" bestFit="1" customWidth="1"/>
    <col min="6944" max="7170" width="9.140625" style="1"/>
    <col min="7171" max="7171" width="2.140625" style="1" customWidth="1"/>
    <col min="7172" max="7172" width="83.140625" style="1" bestFit="1" customWidth="1"/>
    <col min="7173" max="7176" width="9.7109375" style="1" bestFit="1" customWidth="1"/>
    <col min="7177" max="7177" width="9.42578125" style="1" bestFit="1" customWidth="1"/>
    <col min="7178" max="7179" width="9.7109375" style="1" bestFit="1" customWidth="1"/>
    <col min="7180" max="7184" width="9.42578125" style="1" bestFit="1" customWidth="1"/>
    <col min="7185" max="7185" width="9.7109375" style="1" bestFit="1" customWidth="1"/>
    <col min="7186" max="7186" width="11.42578125" style="1" bestFit="1" customWidth="1"/>
    <col min="7187" max="7198" width="9.28515625" style="1" bestFit="1" customWidth="1"/>
    <col min="7199" max="7199" width="11.42578125" style="1" bestFit="1" customWidth="1"/>
    <col min="7200" max="7426" width="9.140625" style="1"/>
    <col min="7427" max="7427" width="2.140625" style="1" customWidth="1"/>
    <col min="7428" max="7428" width="83.140625" style="1" bestFit="1" customWidth="1"/>
    <col min="7429" max="7432" width="9.7109375" style="1" bestFit="1" customWidth="1"/>
    <col min="7433" max="7433" width="9.42578125" style="1" bestFit="1" customWidth="1"/>
    <col min="7434" max="7435" width="9.7109375" style="1" bestFit="1" customWidth="1"/>
    <col min="7436" max="7440" width="9.42578125" style="1" bestFit="1" customWidth="1"/>
    <col min="7441" max="7441" width="9.7109375" style="1" bestFit="1" customWidth="1"/>
    <col min="7442" max="7442" width="11.42578125" style="1" bestFit="1" customWidth="1"/>
    <col min="7443" max="7454" width="9.28515625" style="1" bestFit="1" customWidth="1"/>
    <col min="7455" max="7455" width="11.42578125" style="1" bestFit="1" customWidth="1"/>
    <col min="7456" max="7682" width="9.140625" style="1"/>
    <col min="7683" max="7683" width="2.140625" style="1" customWidth="1"/>
    <col min="7684" max="7684" width="83.140625" style="1" bestFit="1" customWidth="1"/>
    <col min="7685" max="7688" width="9.7109375" style="1" bestFit="1" customWidth="1"/>
    <col min="7689" max="7689" width="9.42578125" style="1" bestFit="1" customWidth="1"/>
    <col min="7690" max="7691" width="9.7109375" style="1" bestFit="1" customWidth="1"/>
    <col min="7692" max="7696" width="9.42578125" style="1" bestFit="1" customWidth="1"/>
    <col min="7697" max="7697" width="9.7109375" style="1" bestFit="1" customWidth="1"/>
    <col min="7698" max="7698" width="11.42578125" style="1" bestFit="1" customWidth="1"/>
    <col min="7699" max="7710" width="9.28515625" style="1" bestFit="1" customWidth="1"/>
    <col min="7711" max="7711" width="11.42578125" style="1" bestFit="1" customWidth="1"/>
    <col min="7712" max="7938" width="9.140625" style="1"/>
    <col min="7939" max="7939" width="2.140625" style="1" customWidth="1"/>
    <col min="7940" max="7940" width="83.140625" style="1" bestFit="1" customWidth="1"/>
    <col min="7941" max="7944" width="9.7109375" style="1" bestFit="1" customWidth="1"/>
    <col min="7945" max="7945" width="9.42578125" style="1" bestFit="1" customWidth="1"/>
    <col min="7946" max="7947" width="9.7109375" style="1" bestFit="1" customWidth="1"/>
    <col min="7948" max="7952" width="9.42578125" style="1" bestFit="1" customWidth="1"/>
    <col min="7953" max="7953" width="9.7109375" style="1" bestFit="1" customWidth="1"/>
    <col min="7954" max="7954" width="11.42578125" style="1" bestFit="1" customWidth="1"/>
    <col min="7955" max="7966" width="9.28515625" style="1" bestFit="1" customWidth="1"/>
    <col min="7967" max="7967" width="11.42578125" style="1" bestFit="1" customWidth="1"/>
    <col min="7968" max="8194" width="9.140625" style="1"/>
    <col min="8195" max="8195" width="2.140625" style="1" customWidth="1"/>
    <col min="8196" max="8196" width="83.140625" style="1" bestFit="1" customWidth="1"/>
    <col min="8197" max="8200" width="9.7109375" style="1" bestFit="1" customWidth="1"/>
    <col min="8201" max="8201" width="9.42578125" style="1" bestFit="1" customWidth="1"/>
    <col min="8202" max="8203" width="9.7109375" style="1" bestFit="1" customWidth="1"/>
    <col min="8204" max="8208" width="9.42578125" style="1" bestFit="1" customWidth="1"/>
    <col min="8209" max="8209" width="9.7109375" style="1" bestFit="1" customWidth="1"/>
    <col min="8210" max="8210" width="11.42578125" style="1" bestFit="1" customWidth="1"/>
    <col min="8211" max="8222" width="9.28515625" style="1" bestFit="1" customWidth="1"/>
    <col min="8223" max="8223" width="11.42578125" style="1" bestFit="1" customWidth="1"/>
    <col min="8224" max="8450" width="9.140625" style="1"/>
    <col min="8451" max="8451" width="2.140625" style="1" customWidth="1"/>
    <col min="8452" max="8452" width="83.140625" style="1" bestFit="1" customWidth="1"/>
    <col min="8453" max="8456" width="9.7109375" style="1" bestFit="1" customWidth="1"/>
    <col min="8457" max="8457" width="9.42578125" style="1" bestFit="1" customWidth="1"/>
    <col min="8458" max="8459" width="9.7109375" style="1" bestFit="1" customWidth="1"/>
    <col min="8460" max="8464" width="9.42578125" style="1" bestFit="1" customWidth="1"/>
    <col min="8465" max="8465" width="9.7109375" style="1" bestFit="1" customWidth="1"/>
    <col min="8466" max="8466" width="11.42578125" style="1" bestFit="1" customWidth="1"/>
    <col min="8467" max="8478" width="9.28515625" style="1" bestFit="1" customWidth="1"/>
    <col min="8479" max="8479" width="11.42578125" style="1" bestFit="1" customWidth="1"/>
    <col min="8480" max="8706" width="9.140625" style="1"/>
    <col min="8707" max="8707" width="2.140625" style="1" customWidth="1"/>
    <col min="8708" max="8708" width="83.140625" style="1" bestFit="1" customWidth="1"/>
    <col min="8709" max="8712" width="9.7109375" style="1" bestFit="1" customWidth="1"/>
    <col min="8713" max="8713" width="9.42578125" style="1" bestFit="1" customWidth="1"/>
    <col min="8714" max="8715" width="9.7109375" style="1" bestFit="1" customWidth="1"/>
    <col min="8716" max="8720" width="9.42578125" style="1" bestFit="1" customWidth="1"/>
    <col min="8721" max="8721" width="9.7109375" style="1" bestFit="1" customWidth="1"/>
    <col min="8722" max="8722" width="11.42578125" style="1" bestFit="1" customWidth="1"/>
    <col min="8723" max="8734" width="9.28515625" style="1" bestFit="1" customWidth="1"/>
    <col min="8735" max="8735" width="11.42578125" style="1" bestFit="1" customWidth="1"/>
    <col min="8736" max="8962" width="9.140625" style="1"/>
    <col min="8963" max="8963" width="2.140625" style="1" customWidth="1"/>
    <col min="8964" max="8964" width="83.140625" style="1" bestFit="1" customWidth="1"/>
    <col min="8965" max="8968" width="9.7109375" style="1" bestFit="1" customWidth="1"/>
    <col min="8969" max="8969" width="9.42578125" style="1" bestFit="1" customWidth="1"/>
    <col min="8970" max="8971" width="9.7109375" style="1" bestFit="1" customWidth="1"/>
    <col min="8972" max="8976" width="9.42578125" style="1" bestFit="1" customWidth="1"/>
    <col min="8977" max="8977" width="9.7109375" style="1" bestFit="1" customWidth="1"/>
    <col min="8978" max="8978" width="11.42578125" style="1" bestFit="1" customWidth="1"/>
    <col min="8979" max="8990" width="9.28515625" style="1" bestFit="1" customWidth="1"/>
    <col min="8991" max="8991" width="11.42578125" style="1" bestFit="1" customWidth="1"/>
    <col min="8992" max="9218" width="9.140625" style="1"/>
    <col min="9219" max="9219" width="2.140625" style="1" customWidth="1"/>
    <col min="9220" max="9220" width="83.140625" style="1" bestFit="1" customWidth="1"/>
    <col min="9221" max="9224" width="9.7109375" style="1" bestFit="1" customWidth="1"/>
    <col min="9225" max="9225" width="9.42578125" style="1" bestFit="1" customWidth="1"/>
    <col min="9226" max="9227" width="9.7109375" style="1" bestFit="1" customWidth="1"/>
    <col min="9228" max="9232" width="9.42578125" style="1" bestFit="1" customWidth="1"/>
    <col min="9233" max="9233" width="9.7109375" style="1" bestFit="1" customWidth="1"/>
    <col min="9234" max="9234" width="11.42578125" style="1" bestFit="1" customWidth="1"/>
    <col min="9235" max="9246" width="9.28515625" style="1" bestFit="1" customWidth="1"/>
    <col min="9247" max="9247" width="11.42578125" style="1" bestFit="1" customWidth="1"/>
    <col min="9248" max="9474" width="9.140625" style="1"/>
    <col min="9475" max="9475" width="2.140625" style="1" customWidth="1"/>
    <col min="9476" max="9476" width="83.140625" style="1" bestFit="1" customWidth="1"/>
    <col min="9477" max="9480" width="9.7109375" style="1" bestFit="1" customWidth="1"/>
    <col min="9481" max="9481" width="9.42578125" style="1" bestFit="1" customWidth="1"/>
    <col min="9482" max="9483" width="9.7109375" style="1" bestFit="1" customWidth="1"/>
    <col min="9484" max="9488" width="9.42578125" style="1" bestFit="1" customWidth="1"/>
    <col min="9489" max="9489" width="9.7109375" style="1" bestFit="1" customWidth="1"/>
    <col min="9490" max="9490" width="11.42578125" style="1" bestFit="1" customWidth="1"/>
    <col min="9491" max="9502" width="9.28515625" style="1" bestFit="1" customWidth="1"/>
    <col min="9503" max="9503" width="11.42578125" style="1" bestFit="1" customWidth="1"/>
    <col min="9504" max="9730" width="9.140625" style="1"/>
    <col min="9731" max="9731" width="2.140625" style="1" customWidth="1"/>
    <col min="9732" max="9732" width="83.140625" style="1" bestFit="1" customWidth="1"/>
    <col min="9733" max="9736" width="9.7109375" style="1" bestFit="1" customWidth="1"/>
    <col min="9737" max="9737" width="9.42578125" style="1" bestFit="1" customWidth="1"/>
    <col min="9738" max="9739" width="9.7109375" style="1" bestFit="1" customWidth="1"/>
    <col min="9740" max="9744" width="9.42578125" style="1" bestFit="1" customWidth="1"/>
    <col min="9745" max="9745" width="9.7109375" style="1" bestFit="1" customWidth="1"/>
    <col min="9746" max="9746" width="11.42578125" style="1" bestFit="1" customWidth="1"/>
    <col min="9747" max="9758" width="9.28515625" style="1" bestFit="1" customWidth="1"/>
    <col min="9759" max="9759" width="11.42578125" style="1" bestFit="1" customWidth="1"/>
    <col min="9760" max="9986" width="9.140625" style="1"/>
    <col min="9987" max="9987" width="2.140625" style="1" customWidth="1"/>
    <col min="9988" max="9988" width="83.140625" style="1" bestFit="1" customWidth="1"/>
    <col min="9989" max="9992" width="9.7109375" style="1" bestFit="1" customWidth="1"/>
    <col min="9993" max="9993" width="9.42578125" style="1" bestFit="1" customWidth="1"/>
    <col min="9994" max="9995" width="9.7109375" style="1" bestFit="1" customWidth="1"/>
    <col min="9996" max="10000" width="9.42578125" style="1" bestFit="1" customWidth="1"/>
    <col min="10001" max="10001" width="9.7109375" style="1" bestFit="1" customWidth="1"/>
    <col min="10002" max="10002" width="11.42578125" style="1" bestFit="1" customWidth="1"/>
    <col min="10003" max="10014" width="9.28515625" style="1" bestFit="1" customWidth="1"/>
    <col min="10015" max="10015" width="11.42578125" style="1" bestFit="1" customWidth="1"/>
    <col min="10016" max="10242" width="9.140625" style="1"/>
    <col min="10243" max="10243" width="2.140625" style="1" customWidth="1"/>
    <col min="10244" max="10244" width="83.140625" style="1" bestFit="1" customWidth="1"/>
    <col min="10245" max="10248" width="9.7109375" style="1" bestFit="1" customWidth="1"/>
    <col min="10249" max="10249" width="9.42578125" style="1" bestFit="1" customWidth="1"/>
    <col min="10250" max="10251" width="9.7109375" style="1" bestFit="1" customWidth="1"/>
    <col min="10252" max="10256" width="9.42578125" style="1" bestFit="1" customWidth="1"/>
    <col min="10257" max="10257" width="9.7109375" style="1" bestFit="1" customWidth="1"/>
    <col min="10258" max="10258" width="11.42578125" style="1" bestFit="1" customWidth="1"/>
    <col min="10259" max="10270" width="9.28515625" style="1" bestFit="1" customWidth="1"/>
    <col min="10271" max="10271" width="11.42578125" style="1" bestFit="1" customWidth="1"/>
    <col min="10272" max="10498" width="9.140625" style="1"/>
    <col min="10499" max="10499" width="2.140625" style="1" customWidth="1"/>
    <col min="10500" max="10500" width="83.140625" style="1" bestFit="1" customWidth="1"/>
    <col min="10501" max="10504" width="9.7109375" style="1" bestFit="1" customWidth="1"/>
    <col min="10505" max="10505" width="9.42578125" style="1" bestFit="1" customWidth="1"/>
    <col min="10506" max="10507" width="9.7109375" style="1" bestFit="1" customWidth="1"/>
    <col min="10508" max="10512" width="9.42578125" style="1" bestFit="1" customWidth="1"/>
    <col min="10513" max="10513" width="9.7109375" style="1" bestFit="1" customWidth="1"/>
    <col min="10514" max="10514" width="11.42578125" style="1" bestFit="1" customWidth="1"/>
    <col min="10515" max="10526" width="9.28515625" style="1" bestFit="1" customWidth="1"/>
    <col min="10527" max="10527" width="11.42578125" style="1" bestFit="1" customWidth="1"/>
    <col min="10528" max="10754" width="9.140625" style="1"/>
    <col min="10755" max="10755" width="2.140625" style="1" customWidth="1"/>
    <col min="10756" max="10756" width="83.140625" style="1" bestFit="1" customWidth="1"/>
    <col min="10757" max="10760" width="9.7109375" style="1" bestFit="1" customWidth="1"/>
    <col min="10761" max="10761" width="9.42578125" style="1" bestFit="1" customWidth="1"/>
    <col min="10762" max="10763" width="9.7109375" style="1" bestFit="1" customWidth="1"/>
    <col min="10764" max="10768" width="9.42578125" style="1" bestFit="1" customWidth="1"/>
    <col min="10769" max="10769" width="9.7109375" style="1" bestFit="1" customWidth="1"/>
    <col min="10770" max="10770" width="11.42578125" style="1" bestFit="1" customWidth="1"/>
    <col min="10771" max="10782" width="9.28515625" style="1" bestFit="1" customWidth="1"/>
    <col min="10783" max="10783" width="11.42578125" style="1" bestFit="1" customWidth="1"/>
    <col min="10784" max="11010" width="9.140625" style="1"/>
    <col min="11011" max="11011" width="2.140625" style="1" customWidth="1"/>
    <col min="11012" max="11012" width="83.140625" style="1" bestFit="1" customWidth="1"/>
    <col min="11013" max="11016" width="9.7109375" style="1" bestFit="1" customWidth="1"/>
    <col min="11017" max="11017" width="9.42578125" style="1" bestFit="1" customWidth="1"/>
    <col min="11018" max="11019" width="9.7109375" style="1" bestFit="1" customWidth="1"/>
    <col min="11020" max="11024" width="9.42578125" style="1" bestFit="1" customWidth="1"/>
    <col min="11025" max="11025" width="9.7109375" style="1" bestFit="1" customWidth="1"/>
    <col min="11026" max="11026" width="11.42578125" style="1" bestFit="1" customWidth="1"/>
    <col min="11027" max="11038" width="9.28515625" style="1" bestFit="1" customWidth="1"/>
    <col min="11039" max="11039" width="11.42578125" style="1" bestFit="1" customWidth="1"/>
    <col min="11040" max="11266" width="9.140625" style="1"/>
    <col min="11267" max="11267" width="2.140625" style="1" customWidth="1"/>
    <col min="11268" max="11268" width="83.140625" style="1" bestFit="1" customWidth="1"/>
    <col min="11269" max="11272" width="9.7109375" style="1" bestFit="1" customWidth="1"/>
    <col min="11273" max="11273" width="9.42578125" style="1" bestFit="1" customWidth="1"/>
    <col min="11274" max="11275" width="9.7109375" style="1" bestFit="1" customWidth="1"/>
    <col min="11276" max="11280" width="9.42578125" style="1" bestFit="1" customWidth="1"/>
    <col min="11281" max="11281" width="9.7109375" style="1" bestFit="1" customWidth="1"/>
    <col min="11282" max="11282" width="11.42578125" style="1" bestFit="1" customWidth="1"/>
    <col min="11283" max="11294" width="9.28515625" style="1" bestFit="1" customWidth="1"/>
    <col min="11295" max="11295" width="11.42578125" style="1" bestFit="1" customWidth="1"/>
    <col min="11296" max="11522" width="9.140625" style="1"/>
    <col min="11523" max="11523" width="2.140625" style="1" customWidth="1"/>
    <col min="11524" max="11524" width="83.140625" style="1" bestFit="1" customWidth="1"/>
    <col min="11525" max="11528" width="9.7109375" style="1" bestFit="1" customWidth="1"/>
    <col min="11529" max="11529" width="9.42578125" style="1" bestFit="1" customWidth="1"/>
    <col min="11530" max="11531" width="9.7109375" style="1" bestFit="1" customWidth="1"/>
    <col min="11532" max="11536" width="9.42578125" style="1" bestFit="1" customWidth="1"/>
    <col min="11537" max="11537" width="9.7109375" style="1" bestFit="1" customWidth="1"/>
    <col min="11538" max="11538" width="11.42578125" style="1" bestFit="1" customWidth="1"/>
    <col min="11539" max="11550" width="9.28515625" style="1" bestFit="1" customWidth="1"/>
    <col min="11551" max="11551" width="11.42578125" style="1" bestFit="1" customWidth="1"/>
    <col min="11552" max="11778" width="9.140625" style="1"/>
    <col min="11779" max="11779" width="2.140625" style="1" customWidth="1"/>
    <col min="11780" max="11780" width="83.140625" style="1" bestFit="1" customWidth="1"/>
    <col min="11781" max="11784" width="9.7109375" style="1" bestFit="1" customWidth="1"/>
    <col min="11785" max="11785" width="9.42578125" style="1" bestFit="1" customWidth="1"/>
    <col min="11786" max="11787" width="9.7109375" style="1" bestFit="1" customWidth="1"/>
    <col min="11788" max="11792" width="9.42578125" style="1" bestFit="1" customWidth="1"/>
    <col min="11793" max="11793" width="9.7109375" style="1" bestFit="1" customWidth="1"/>
    <col min="11794" max="11794" width="11.42578125" style="1" bestFit="1" customWidth="1"/>
    <col min="11795" max="11806" width="9.28515625" style="1" bestFit="1" customWidth="1"/>
    <col min="11807" max="11807" width="11.42578125" style="1" bestFit="1" customWidth="1"/>
    <col min="11808" max="12034" width="9.140625" style="1"/>
    <col min="12035" max="12035" width="2.140625" style="1" customWidth="1"/>
    <col min="12036" max="12036" width="83.140625" style="1" bestFit="1" customWidth="1"/>
    <col min="12037" max="12040" width="9.7109375" style="1" bestFit="1" customWidth="1"/>
    <col min="12041" max="12041" width="9.42578125" style="1" bestFit="1" customWidth="1"/>
    <col min="12042" max="12043" width="9.7109375" style="1" bestFit="1" customWidth="1"/>
    <col min="12044" max="12048" width="9.42578125" style="1" bestFit="1" customWidth="1"/>
    <col min="12049" max="12049" width="9.7109375" style="1" bestFit="1" customWidth="1"/>
    <col min="12050" max="12050" width="11.42578125" style="1" bestFit="1" customWidth="1"/>
    <col min="12051" max="12062" width="9.28515625" style="1" bestFit="1" customWidth="1"/>
    <col min="12063" max="12063" width="11.42578125" style="1" bestFit="1" customWidth="1"/>
    <col min="12064" max="12290" width="9.140625" style="1"/>
    <col min="12291" max="12291" width="2.140625" style="1" customWidth="1"/>
    <col min="12292" max="12292" width="83.140625" style="1" bestFit="1" customWidth="1"/>
    <col min="12293" max="12296" width="9.7109375" style="1" bestFit="1" customWidth="1"/>
    <col min="12297" max="12297" width="9.42578125" style="1" bestFit="1" customWidth="1"/>
    <col min="12298" max="12299" width="9.7109375" style="1" bestFit="1" customWidth="1"/>
    <col min="12300" max="12304" width="9.42578125" style="1" bestFit="1" customWidth="1"/>
    <col min="12305" max="12305" width="9.7109375" style="1" bestFit="1" customWidth="1"/>
    <col min="12306" max="12306" width="11.42578125" style="1" bestFit="1" customWidth="1"/>
    <col min="12307" max="12318" width="9.28515625" style="1" bestFit="1" customWidth="1"/>
    <col min="12319" max="12319" width="11.42578125" style="1" bestFit="1" customWidth="1"/>
    <col min="12320" max="12546" width="9.140625" style="1"/>
    <col min="12547" max="12547" width="2.140625" style="1" customWidth="1"/>
    <col min="12548" max="12548" width="83.140625" style="1" bestFit="1" customWidth="1"/>
    <col min="12549" max="12552" width="9.7109375" style="1" bestFit="1" customWidth="1"/>
    <col min="12553" max="12553" width="9.42578125" style="1" bestFit="1" customWidth="1"/>
    <col min="12554" max="12555" width="9.7109375" style="1" bestFit="1" customWidth="1"/>
    <col min="12556" max="12560" width="9.42578125" style="1" bestFit="1" customWidth="1"/>
    <col min="12561" max="12561" width="9.7109375" style="1" bestFit="1" customWidth="1"/>
    <col min="12562" max="12562" width="11.42578125" style="1" bestFit="1" customWidth="1"/>
    <col min="12563" max="12574" width="9.28515625" style="1" bestFit="1" customWidth="1"/>
    <col min="12575" max="12575" width="11.42578125" style="1" bestFit="1" customWidth="1"/>
    <col min="12576" max="12802" width="9.140625" style="1"/>
    <col min="12803" max="12803" width="2.140625" style="1" customWidth="1"/>
    <col min="12804" max="12804" width="83.140625" style="1" bestFit="1" customWidth="1"/>
    <col min="12805" max="12808" width="9.7109375" style="1" bestFit="1" customWidth="1"/>
    <col min="12809" max="12809" width="9.42578125" style="1" bestFit="1" customWidth="1"/>
    <col min="12810" max="12811" width="9.7109375" style="1" bestFit="1" customWidth="1"/>
    <col min="12812" max="12816" width="9.42578125" style="1" bestFit="1" customWidth="1"/>
    <col min="12817" max="12817" width="9.7109375" style="1" bestFit="1" customWidth="1"/>
    <col min="12818" max="12818" width="11.42578125" style="1" bestFit="1" customWidth="1"/>
    <col min="12819" max="12830" width="9.28515625" style="1" bestFit="1" customWidth="1"/>
    <col min="12831" max="12831" width="11.42578125" style="1" bestFit="1" customWidth="1"/>
    <col min="12832" max="13058" width="9.140625" style="1"/>
    <col min="13059" max="13059" width="2.140625" style="1" customWidth="1"/>
    <col min="13060" max="13060" width="83.140625" style="1" bestFit="1" customWidth="1"/>
    <col min="13061" max="13064" width="9.7109375" style="1" bestFit="1" customWidth="1"/>
    <col min="13065" max="13065" width="9.42578125" style="1" bestFit="1" customWidth="1"/>
    <col min="13066" max="13067" width="9.7109375" style="1" bestFit="1" customWidth="1"/>
    <col min="13068" max="13072" width="9.42578125" style="1" bestFit="1" customWidth="1"/>
    <col min="13073" max="13073" width="9.7109375" style="1" bestFit="1" customWidth="1"/>
    <col min="13074" max="13074" width="11.42578125" style="1" bestFit="1" customWidth="1"/>
    <col min="13075" max="13086" width="9.28515625" style="1" bestFit="1" customWidth="1"/>
    <col min="13087" max="13087" width="11.42578125" style="1" bestFit="1" customWidth="1"/>
    <col min="13088" max="13314" width="9.140625" style="1"/>
    <col min="13315" max="13315" width="2.140625" style="1" customWidth="1"/>
    <col min="13316" max="13316" width="83.140625" style="1" bestFit="1" customWidth="1"/>
    <col min="13317" max="13320" width="9.7109375" style="1" bestFit="1" customWidth="1"/>
    <col min="13321" max="13321" width="9.42578125" style="1" bestFit="1" customWidth="1"/>
    <col min="13322" max="13323" width="9.7109375" style="1" bestFit="1" customWidth="1"/>
    <col min="13324" max="13328" width="9.42578125" style="1" bestFit="1" customWidth="1"/>
    <col min="13329" max="13329" width="9.7109375" style="1" bestFit="1" customWidth="1"/>
    <col min="13330" max="13330" width="11.42578125" style="1" bestFit="1" customWidth="1"/>
    <col min="13331" max="13342" width="9.28515625" style="1" bestFit="1" customWidth="1"/>
    <col min="13343" max="13343" width="11.42578125" style="1" bestFit="1" customWidth="1"/>
    <col min="13344" max="13570" width="9.140625" style="1"/>
    <col min="13571" max="13571" width="2.140625" style="1" customWidth="1"/>
    <col min="13572" max="13572" width="83.140625" style="1" bestFit="1" customWidth="1"/>
    <col min="13573" max="13576" width="9.7109375" style="1" bestFit="1" customWidth="1"/>
    <col min="13577" max="13577" width="9.42578125" style="1" bestFit="1" customWidth="1"/>
    <col min="13578" max="13579" width="9.7109375" style="1" bestFit="1" customWidth="1"/>
    <col min="13580" max="13584" width="9.42578125" style="1" bestFit="1" customWidth="1"/>
    <col min="13585" max="13585" width="9.7109375" style="1" bestFit="1" customWidth="1"/>
    <col min="13586" max="13586" width="11.42578125" style="1" bestFit="1" customWidth="1"/>
    <col min="13587" max="13598" width="9.28515625" style="1" bestFit="1" customWidth="1"/>
    <col min="13599" max="13599" width="11.42578125" style="1" bestFit="1" customWidth="1"/>
    <col min="13600" max="13826" width="9.140625" style="1"/>
    <col min="13827" max="13827" width="2.140625" style="1" customWidth="1"/>
    <col min="13828" max="13828" width="83.140625" style="1" bestFit="1" customWidth="1"/>
    <col min="13829" max="13832" width="9.7109375" style="1" bestFit="1" customWidth="1"/>
    <col min="13833" max="13833" width="9.42578125" style="1" bestFit="1" customWidth="1"/>
    <col min="13834" max="13835" width="9.7109375" style="1" bestFit="1" customWidth="1"/>
    <col min="13836" max="13840" width="9.42578125" style="1" bestFit="1" customWidth="1"/>
    <col min="13841" max="13841" width="9.7109375" style="1" bestFit="1" customWidth="1"/>
    <col min="13842" max="13842" width="11.42578125" style="1" bestFit="1" customWidth="1"/>
    <col min="13843" max="13854" width="9.28515625" style="1" bestFit="1" customWidth="1"/>
    <col min="13855" max="13855" width="11.42578125" style="1" bestFit="1" customWidth="1"/>
    <col min="13856" max="14082" width="9.140625" style="1"/>
    <col min="14083" max="14083" width="2.140625" style="1" customWidth="1"/>
    <col min="14084" max="14084" width="83.140625" style="1" bestFit="1" customWidth="1"/>
    <col min="14085" max="14088" width="9.7109375" style="1" bestFit="1" customWidth="1"/>
    <col min="14089" max="14089" width="9.42578125" style="1" bestFit="1" customWidth="1"/>
    <col min="14090" max="14091" width="9.7109375" style="1" bestFit="1" customWidth="1"/>
    <col min="14092" max="14096" width="9.42578125" style="1" bestFit="1" customWidth="1"/>
    <col min="14097" max="14097" width="9.7109375" style="1" bestFit="1" customWidth="1"/>
    <col min="14098" max="14098" width="11.42578125" style="1" bestFit="1" customWidth="1"/>
    <col min="14099" max="14110" width="9.28515625" style="1" bestFit="1" customWidth="1"/>
    <col min="14111" max="14111" width="11.42578125" style="1" bestFit="1" customWidth="1"/>
    <col min="14112" max="14338" width="9.140625" style="1"/>
    <col min="14339" max="14339" width="2.140625" style="1" customWidth="1"/>
    <col min="14340" max="14340" width="83.140625" style="1" bestFit="1" customWidth="1"/>
    <col min="14341" max="14344" width="9.7109375" style="1" bestFit="1" customWidth="1"/>
    <col min="14345" max="14345" width="9.42578125" style="1" bestFit="1" customWidth="1"/>
    <col min="14346" max="14347" width="9.7109375" style="1" bestFit="1" customWidth="1"/>
    <col min="14348" max="14352" width="9.42578125" style="1" bestFit="1" customWidth="1"/>
    <col min="14353" max="14353" width="9.7109375" style="1" bestFit="1" customWidth="1"/>
    <col min="14354" max="14354" width="11.42578125" style="1" bestFit="1" customWidth="1"/>
    <col min="14355" max="14366" width="9.28515625" style="1" bestFit="1" customWidth="1"/>
    <col min="14367" max="14367" width="11.42578125" style="1" bestFit="1" customWidth="1"/>
    <col min="14368" max="14594" width="9.140625" style="1"/>
    <col min="14595" max="14595" width="2.140625" style="1" customWidth="1"/>
    <col min="14596" max="14596" width="83.140625" style="1" bestFit="1" customWidth="1"/>
    <col min="14597" max="14600" width="9.7109375" style="1" bestFit="1" customWidth="1"/>
    <col min="14601" max="14601" width="9.42578125" style="1" bestFit="1" customWidth="1"/>
    <col min="14602" max="14603" width="9.7109375" style="1" bestFit="1" customWidth="1"/>
    <col min="14604" max="14608" width="9.42578125" style="1" bestFit="1" customWidth="1"/>
    <col min="14609" max="14609" width="9.7109375" style="1" bestFit="1" customWidth="1"/>
    <col min="14610" max="14610" width="11.42578125" style="1" bestFit="1" customWidth="1"/>
    <col min="14611" max="14622" width="9.28515625" style="1" bestFit="1" customWidth="1"/>
    <col min="14623" max="14623" width="11.42578125" style="1" bestFit="1" customWidth="1"/>
    <col min="14624" max="14850" width="9.140625" style="1"/>
    <col min="14851" max="14851" width="2.140625" style="1" customWidth="1"/>
    <col min="14852" max="14852" width="83.140625" style="1" bestFit="1" customWidth="1"/>
    <col min="14853" max="14856" width="9.7109375" style="1" bestFit="1" customWidth="1"/>
    <col min="14857" max="14857" width="9.42578125" style="1" bestFit="1" customWidth="1"/>
    <col min="14858" max="14859" width="9.7109375" style="1" bestFit="1" customWidth="1"/>
    <col min="14860" max="14864" width="9.42578125" style="1" bestFit="1" customWidth="1"/>
    <col min="14865" max="14865" width="9.7109375" style="1" bestFit="1" customWidth="1"/>
    <col min="14866" max="14866" width="11.42578125" style="1" bestFit="1" customWidth="1"/>
    <col min="14867" max="14878" width="9.28515625" style="1" bestFit="1" customWidth="1"/>
    <col min="14879" max="14879" width="11.42578125" style="1" bestFit="1" customWidth="1"/>
    <col min="14880" max="15106" width="9.140625" style="1"/>
    <col min="15107" max="15107" width="2.140625" style="1" customWidth="1"/>
    <col min="15108" max="15108" width="83.140625" style="1" bestFit="1" customWidth="1"/>
    <col min="15109" max="15112" width="9.7109375" style="1" bestFit="1" customWidth="1"/>
    <col min="15113" max="15113" width="9.42578125" style="1" bestFit="1" customWidth="1"/>
    <col min="15114" max="15115" width="9.7109375" style="1" bestFit="1" customWidth="1"/>
    <col min="15116" max="15120" width="9.42578125" style="1" bestFit="1" customWidth="1"/>
    <col min="15121" max="15121" width="9.7109375" style="1" bestFit="1" customWidth="1"/>
    <col min="15122" max="15122" width="11.42578125" style="1" bestFit="1" customWidth="1"/>
    <col min="15123" max="15134" width="9.28515625" style="1" bestFit="1" customWidth="1"/>
    <col min="15135" max="15135" width="11.42578125" style="1" bestFit="1" customWidth="1"/>
    <col min="15136" max="15362" width="9.140625" style="1"/>
    <col min="15363" max="15363" width="2.140625" style="1" customWidth="1"/>
    <col min="15364" max="15364" width="83.140625" style="1" bestFit="1" customWidth="1"/>
    <col min="15365" max="15368" width="9.7109375" style="1" bestFit="1" customWidth="1"/>
    <col min="15369" max="15369" width="9.42578125" style="1" bestFit="1" customWidth="1"/>
    <col min="15370" max="15371" width="9.7109375" style="1" bestFit="1" customWidth="1"/>
    <col min="15372" max="15376" width="9.42578125" style="1" bestFit="1" customWidth="1"/>
    <col min="15377" max="15377" width="9.7109375" style="1" bestFit="1" customWidth="1"/>
    <col min="15378" max="15378" width="11.42578125" style="1" bestFit="1" customWidth="1"/>
    <col min="15379" max="15390" width="9.28515625" style="1" bestFit="1" customWidth="1"/>
    <col min="15391" max="15391" width="11.42578125" style="1" bestFit="1" customWidth="1"/>
    <col min="15392" max="15618" width="9.140625" style="1"/>
    <col min="15619" max="15619" width="2.140625" style="1" customWidth="1"/>
    <col min="15620" max="15620" width="83.140625" style="1" bestFit="1" customWidth="1"/>
    <col min="15621" max="15624" width="9.7109375" style="1" bestFit="1" customWidth="1"/>
    <col min="15625" max="15625" width="9.42578125" style="1" bestFit="1" customWidth="1"/>
    <col min="15626" max="15627" width="9.7109375" style="1" bestFit="1" customWidth="1"/>
    <col min="15628" max="15632" width="9.42578125" style="1" bestFit="1" customWidth="1"/>
    <col min="15633" max="15633" width="9.7109375" style="1" bestFit="1" customWidth="1"/>
    <col min="15634" max="15634" width="11.42578125" style="1" bestFit="1" customWidth="1"/>
    <col min="15635" max="15646" width="9.28515625" style="1" bestFit="1" customWidth="1"/>
    <col min="15647" max="15647" width="11.42578125" style="1" bestFit="1" customWidth="1"/>
    <col min="15648" max="15874" width="9.140625" style="1"/>
    <col min="15875" max="15875" width="2.140625" style="1" customWidth="1"/>
    <col min="15876" max="15876" width="83.140625" style="1" bestFit="1" customWidth="1"/>
    <col min="15877" max="15880" width="9.7109375" style="1" bestFit="1" customWidth="1"/>
    <col min="15881" max="15881" width="9.42578125" style="1" bestFit="1" customWidth="1"/>
    <col min="15882" max="15883" width="9.7109375" style="1" bestFit="1" customWidth="1"/>
    <col min="15884" max="15888" width="9.42578125" style="1" bestFit="1" customWidth="1"/>
    <col min="15889" max="15889" width="9.7109375" style="1" bestFit="1" customWidth="1"/>
    <col min="15890" max="15890" width="11.42578125" style="1" bestFit="1" customWidth="1"/>
    <col min="15891" max="15902" width="9.28515625" style="1" bestFit="1" customWidth="1"/>
    <col min="15903" max="15903" width="11.42578125" style="1" bestFit="1" customWidth="1"/>
    <col min="15904" max="16130" width="9.140625" style="1"/>
    <col min="16131" max="16131" width="2.140625" style="1" customWidth="1"/>
    <col min="16132" max="16132" width="83.140625" style="1" bestFit="1" customWidth="1"/>
    <col min="16133" max="16136" width="9.7109375" style="1" bestFit="1" customWidth="1"/>
    <col min="16137" max="16137" width="9.42578125" style="1" bestFit="1" customWidth="1"/>
    <col min="16138" max="16139" width="9.7109375" style="1" bestFit="1" customWidth="1"/>
    <col min="16140" max="16144" width="9.42578125" style="1" bestFit="1" customWidth="1"/>
    <col min="16145" max="16145" width="9.7109375" style="1" bestFit="1" customWidth="1"/>
    <col min="16146" max="16146" width="11.42578125" style="1" bestFit="1" customWidth="1"/>
    <col min="16147" max="16158" width="9.28515625" style="1" bestFit="1" customWidth="1"/>
    <col min="16159" max="16159" width="11.42578125" style="1" bestFit="1" customWidth="1"/>
    <col min="16160" max="16384" width="9.140625" style="1"/>
  </cols>
  <sheetData>
    <row r="1" spans="2:31" ht="15.75" x14ac:dyDescent="0.25">
      <c r="B1" s="137" t="s">
        <v>55</v>
      </c>
      <c r="C1" s="137"/>
      <c r="D1" s="137"/>
      <c r="E1" s="137"/>
      <c r="F1" s="137"/>
      <c r="G1" s="137"/>
      <c r="H1" s="137"/>
      <c r="I1" s="137"/>
      <c r="J1" s="111"/>
    </row>
    <row r="2" spans="2:31" s="4" customFormat="1" ht="15.75" x14ac:dyDescent="0.25">
      <c r="B2" s="138" t="s">
        <v>44</v>
      </c>
      <c r="C2" s="138"/>
      <c r="D2" s="138"/>
      <c r="E2" s="138"/>
      <c r="F2" s="138"/>
      <c r="G2" s="138"/>
      <c r="H2" s="138"/>
      <c r="I2" s="111"/>
      <c r="J2" s="111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6"/>
      <c r="AB2" s="6"/>
      <c r="AC2" s="6"/>
      <c r="AD2" s="6"/>
      <c r="AE2" s="6"/>
    </row>
    <row r="3" spans="2:31" s="4" customFormat="1" ht="30" x14ac:dyDescent="0.25">
      <c r="B3" s="111"/>
      <c r="C3" s="111"/>
      <c r="D3" s="111"/>
      <c r="E3" s="111"/>
      <c r="F3" s="118"/>
      <c r="G3" s="111"/>
      <c r="H3" s="111"/>
      <c r="I3" s="58"/>
      <c r="J3" s="109" t="s">
        <v>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6"/>
      <c r="AB3" s="6"/>
      <c r="AC3" s="6"/>
      <c r="AD3" s="6"/>
      <c r="AE3" s="6"/>
    </row>
    <row r="4" spans="2:31" s="4" customFormat="1" ht="19.5" thickBot="1" x14ac:dyDescent="0.35">
      <c r="B4" s="97" t="s">
        <v>1</v>
      </c>
      <c r="C4" s="97"/>
      <c r="D4" s="98"/>
      <c r="E4" s="98"/>
      <c r="F4" s="119"/>
      <c r="G4" s="99"/>
      <c r="H4" s="99"/>
      <c r="I4" s="58"/>
      <c r="J4" s="110" t="s">
        <v>2</v>
      </c>
      <c r="K4" s="5"/>
      <c r="L4" s="5"/>
      <c r="M4" s="5"/>
      <c r="N4" s="5"/>
      <c r="O4" s="5"/>
      <c r="P4" s="7"/>
      <c r="Q4" s="5"/>
      <c r="R4" s="5"/>
      <c r="S4" s="5"/>
      <c r="T4" s="5"/>
      <c r="U4" s="5"/>
      <c r="V4" s="5"/>
      <c r="W4" s="5"/>
      <c r="X4" s="5"/>
      <c r="Y4" s="5"/>
      <c r="Z4" s="5"/>
      <c r="AA4" s="6"/>
      <c r="AB4" s="6"/>
      <c r="AC4" s="6"/>
      <c r="AD4" s="6"/>
      <c r="AE4" s="6"/>
    </row>
    <row r="5" spans="2:31" s="4" customFormat="1" ht="77.25" x14ac:dyDescent="0.25">
      <c r="B5" s="101"/>
      <c r="C5" s="102"/>
      <c r="D5" s="103" t="s">
        <v>45</v>
      </c>
      <c r="E5" s="104" t="s">
        <v>46</v>
      </c>
      <c r="F5" s="120" t="s">
        <v>43</v>
      </c>
      <c r="G5" s="104" t="s">
        <v>47</v>
      </c>
      <c r="H5" s="105" t="s">
        <v>48</v>
      </c>
      <c r="I5" s="58"/>
      <c r="J5" s="62" t="s">
        <v>3</v>
      </c>
      <c r="K5" s="5"/>
      <c r="L5" s="5"/>
      <c r="M5" s="5"/>
      <c r="N5" s="5"/>
      <c r="O5" s="5"/>
      <c r="P5" s="7"/>
      <c r="Q5" s="5"/>
      <c r="R5" s="5"/>
      <c r="S5" s="5"/>
      <c r="T5" s="5"/>
      <c r="U5" s="5"/>
      <c r="V5" s="5"/>
      <c r="W5" s="5"/>
      <c r="X5" s="5"/>
      <c r="Y5" s="5"/>
      <c r="Z5" s="5"/>
      <c r="AA5" s="6"/>
      <c r="AB5" s="6"/>
      <c r="AC5" s="6"/>
      <c r="AD5" s="6"/>
      <c r="AE5" s="6"/>
    </row>
    <row r="6" spans="2:31" s="4" customFormat="1" x14ac:dyDescent="0.25">
      <c r="B6" s="8" t="s">
        <v>4</v>
      </c>
      <c r="C6" s="5"/>
      <c r="D6" s="71"/>
      <c r="E6" s="72"/>
      <c r="F6" s="121"/>
      <c r="G6" s="73"/>
      <c r="H6" s="71"/>
      <c r="I6" s="59"/>
      <c r="J6" s="65"/>
      <c r="K6" s="5"/>
      <c r="L6" s="5"/>
      <c r="M6" s="5"/>
      <c r="N6" s="5"/>
      <c r="O6" s="5"/>
      <c r="P6" s="7"/>
      <c r="Q6" s="5"/>
      <c r="R6" s="5"/>
      <c r="S6" s="5"/>
      <c r="T6" s="5"/>
      <c r="U6" s="5"/>
      <c r="V6" s="5"/>
      <c r="W6" s="5"/>
      <c r="X6" s="5"/>
      <c r="Y6" s="5"/>
      <c r="Z6" s="5"/>
      <c r="AA6" s="6"/>
      <c r="AB6" s="6"/>
      <c r="AC6" s="6"/>
      <c r="AD6" s="6"/>
      <c r="AE6" s="6"/>
    </row>
    <row r="7" spans="2:31" s="6" customFormat="1" x14ac:dyDescent="0.25">
      <c r="B7" s="135" t="s">
        <v>5</v>
      </c>
      <c r="C7" s="136"/>
      <c r="D7" s="9">
        <v>18830266</v>
      </c>
      <c r="E7" s="10">
        <v>0</v>
      </c>
      <c r="F7" s="122">
        <f>D7+E7</f>
        <v>18830266</v>
      </c>
      <c r="G7" s="11">
        <v>0</v>
      </c>
      <c r="H7" s="9">
        <v>0</v>
      </c>
      <c r="I7" s="59"/>
      <c r="J7" s="65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3"/>
      <c r="AB7" s="3"/>
      <c r="AC7" s="3"/>
      <c r="AD7" s="3"/>
      <c r="AE7" s="3"/>
    </row>
    <row r="8" spans="2:31" s="6" customFormat="1" ht="17.25" x14ac:dyDescent="0.25">
      <c r="B8" s="135" t="s">
        <v>41</v>
      </c>
      <c r="C8" s="136"/>
      <c r="D8" s="9">
        <v>0</v>
      </c>
      <c r="E8" s="10">
        <v>41419037</v>
      </c>
      <c r="F8" s="122">
        <f>D8+E8</f>
        <v>41419037</v>
      </c>
      <c r="G8" s="11">
        <v>43387468</v>
      </c>
      <c r="H8" s="9">
        <v>45360438</v>
      </c>
      <c r="I8" s="58"/>
      <c r="J8" s="65">
        <f>IFERROR(F28/F8,"")</f>
        <v>1</v>
      </c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3"/>
      <c r="AB8" s="3"/>
      <c r="AC8" s="3"/>
      <c r="AD8" s="3"/>
      <c r="AE8" s="3"/>
    </row>
    <row r="9" spans="2:31" s="6" customFormat="1" ht="17.25" x14ac:dyDescent="0.25">
      <c r="B9" s="113" t="s">
        <v>36</v>
      </c>
      <c r="C9" s="114"/>
      <c r="D9" s="9"/>
      <c r="E9" s="10">
        <v>5900000</v>
      </c>
      <c r="F9" s="122">
        <v>5900000</v>
      </c>
      <c r="G9" s="11">
        <v>0</v>
      </c>
      <c r="H9" s="9">
        <v>0</v>
      </c>
      <c r="I9" s="58"/>
      <c r="J9" s="65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3"/>
      <c r="AB9" s="3"/>
      <c r="AC9" s="3"/>
      <c r="AD9" s="3"/>
      <c r="AE9" s="3"/>
    </row>
    <row r="10" spans="2:31" s="6" customFormat="1" ht="17.25" x14ac:dyDescent="0.25">
      <c r="B10" s="135" t="s">
        <v>35</v>
      </c>
      <c r="C10" s="136"/>
      <c r="D10" s="9">
        <v>0</v>
      </c>
      <c r="E10" s="10">
        <v>35000000</v>
      </c>
      <c r="F10" s="122">
        <f>D10+E10</f>
        <v>35000000</v>
      </c>
      <c r="G10" s="11">
        <v>20000000</v>
      </c>
      <c r="H10" s="9">
        <v>20000000</v>
      </c>
      <c r="I10" s="59"/>
      <c r="J10" s="65">
        <f>IFERROR(F30/F10,"")</f>
        <v>0.22857142857142856</v>
      </c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3"/>
      <c r="AB10" s="3"/>
      <c r="AC10" s="3"/>
      <c r="AD10" s="3"/>
      <c r="AE10" s="3"/>
    </row>
    <row r="11" spans="2:31" s="6" customFormat="1" x14ac:dyDescent="0.25">
      <c r="B11" s="135" t="s">
        <v>23</v>
      </c>
      <c r="C11" s="136"/>
      <c r="D11" s="9">
        <v>0</v>
      </c>
      <c r="E11" s="10">
        <v>842800</v>
      </c>
      <c r="F11" s="122">
        <f>D11+E11</f>
        <v>842800</v>
      </c>
      <c r="G11" s="11">
        <v>1103480</v>
      </c>
      <c r="H11" s="9">
        <v>1254400</v>
      </c>
      <c r="I11" s="59"/>
      <c r="J11" s="65">
        <f>IFERROR(F31/F11,"")</f>
        <v>1</v>
      </c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3"/>
      <c r="AB11" s="3"/>
      <c r="AC11" s="3"/>
      <c r="AD11" s="3"/>
      <c r="AE11" s="3"/>
    </row>
    <row r="12" spans="2:31" s="6" customFormat="1" ht="17.25" x14ac:dyDescent="0.25">
      <c r="B12" s="135" t="s">
        <v>34</v>
      </c>
      <c r="C12" s="136"/>
      <c r="D12" s="9">
        <v>0</v>
      </c>
      <c r="E12" s="10">
        <v>100000</v>
      </c>
      <c r="F12" s="122">
        <f>D12+E12</f>
        <v>100000</v>
      </c>
      <c r="G12" s="14">
        <v>100000</v>
      </c>
      <c r="H12" s="9">
        <v>100000</v>
      </c>
      <c r="I12" s="59"/>
      <c r="J12" s="65">
        <f>IFERROR(F32/F12,"")</f>
        <v>1</v>
      </c>
      <c r="K12" s="15"/>
      <c r="L12" s="15"/>
      <c r="M12" s="15"/>
      <c r="N12" s="15"/>
      <c r="O12" s="15"/>
      <c r="P12" s="1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2:31" s="6" customFormat="1" ht="5.65" customHeight="1" x14ac:dyDescent="0.25">
      <c r="B13" s="112"/>
      <c r="C13" s="13"/>
      <c r="D13" s="9"/>
      <c r="E13" s="10"/>
      <c r="F13" s="122"/>
      <c r="G13" s="14"/>
      <c r="H13" s="9"/>
      <c r="I13" s="59"/>
      <c r="J13" s="65" t="str">
        <f>IFERROR(F33/F13,"")</f>
        <v/>
      </c>
      <c r="K13" s="15"/>
      <c r="L13" s="15"/>
      <c r="M13" s="15"/>
      <c r="N13" s="15"/>
      <c r="O13" s="15"/>
      <c r="P13" s="1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2:31" s="6" customFormat="1" x14ac:dyDescent="0.25">
      <c r="B14" s="16" t="s">
        <v>6</v>
      </c>
      <c r="C14" s="17"/>
      <c r="D14" s="85">
        <f>SUM(D7:D13)</f>
        <v>18830266</v>
      </c>
      <c r="E14" s="89">
        <f>SUM(E7:E13)</f>
        <v>83261837</v>
      </c>
      <c r="F14" s="128">
        <f>SUM(F7:F12)</f>
        <v>102092103</v>
      </c>
      <c r="G14" s="90">
        <f>SUM(G7:G13)</f>
        <v>64590948</v>
      </c>
      <c r="H14" s="85">
        <f>SUM(H7:H13)</f>
        <v>66714838</v>
      </c>
      <c r="I14" s="58"/>
      <c r="J14" s="63">
        <f>IFERROR(F34/F14,"")</f>
        <v>0.54954168198494258</v>
      </c>
      <c r="K14" s="15"/>
      <c r="L14" s="15"/>
      <c r="M14" s="15"/>
      <c r="N14" s="15"/>
      <c r="O14" s="15"/>
      <c r="P14" s="1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2:31" x14ac:dyDescent="0.25">
      <c r="B15" s="19" t="s">
        <v>7</v>
      </c>
      <c r="C15" s="12"/>
      <c r="D15" s="22"/>
      <c r="E15" s="23"/>
      <c r="F15" s="122"/>
      <c r="G15" s="11"/>
      <c r="H15" s="22"/>
      <c r="I15" s="59"/>
      <c r="J15" s="65"/>
      <c r="K15" s="18"/>
      <c r="L15" s="18"/>
      <c r="M15" s="18"/>
      <c r="N15" s="18"/>
      <c r="O15" s="18"/>
      <c r="P15" s="18"/>
    </row>
    <row r="16" spans="2:31" s="3" customFormat="1" x14ac:dyDescent="0.25">
      <c r="B16" s="20" t="s">
        <v>42</v>
      </c>
      <c r="C16" s="21"/>
      <c r="D16" s="22">
        <v>-18830266</v>
      </c>
      <c r="E16" s="23">
        <f>-E14-E17-E18</f>
        <v>-30530468</v>
      </c>
      <c r="F16" s="122">
        <f>D16+E16</f>
        <v>-49360734</v>
      </c>
      <c r="G16" s="11">
        <f>-G14-G17-G18</f>
        <v>-23297275</v>
      </c>
      <c r="H16" s="22">
        <f>-H14-H17-H18</f>
        <v>-23602089</v>
      </c>
      <c r="I16" s="59"/>
      <c r="J16" s="65">
        <f>IFERROR(F36/F16,"")</f>
        <v>0.66728924654969679</v>
      </c>
      <c r="K16" s="18"/>
      <c r="L16" s="18"/>
      <c r="M16" s="18"/>
      <c r="N16" s="18"/>
      <c r="O16" s="18"/>
      <c r="P16" s="18"/>
      <c r="Q16" s="5"/>
      <c r="R16" s="5"/>
      <c r="S16" s="5"/>
      <c r="T16" s="5"/>
      <c r="U16" s="5"/>
      <c r="V16" s="5"/>
      <c r="W16" s="5"/>
      <c r="X16" s="5"/>
      <c r="Y16" s="5"/>
      <c r="Z16" s="5"/>
      <c r="AA16" s="6"/>
      <c r="AB16" s="6"/>
      <c r="AC16" s="6"/>
      <c r="AD16" s="6"/>
      <c r="AE16" s="6"/>
    </row>
    <row r="17" spans="2:31" s="3" customFormat="1" x14ac:dyDescent="0.25">
      <c r="B17" s="20" t="s">
        <v>25</v>
      </c>
      <c r="C17" s="21"/>
      <c r="D17" s="22"/>
      <c r="E17" s="23">
        <v>-35000000</v>
      </c>
      <c r="F17" s="122">
        <f>D17+E17</f>
        <v>-35000000</v>
      </c>
      <c r="G17" s="11">
        <v>-20000000</v>
      </c>
      <c r="H17" s="22">
        <v>-20000000</v>
      </c>
      <c r="I17" s="59"/>
      <c r="J17" s="65" t="s">
        <v>22</v>
      </c>
      <c r="K17" s="18"/>
      <c r="L17" s="18"/>
      <c r="M17" s="18"/>
      <c r="N17" s="18"/>
      <c r="O17" s="18"/>
      <c r="P17" s="18"/>
      <c r="Q17" s="5"/>
      <c r="R17" s="5"/>
      <c r="S17" s="5"/>
      <c r="T17" s="5"/>
      <c r="U17" s="5"/>
      <c r="V17" s="5"/>
      <c r="W17" s="5"/>
      <c r="X17" s="5"/>
      <c r="Y17" s="5"/>
      <c r="Z17" s="5"/>
      <c r="AA17" s="6"/>
      <c r="AB17" s="6"/>
      <c r="AC17" s="6"/>
      <c r="AD17" s="6"/>
      <c r="AE17" s="6"/>
    </row>
    <row r="18" spans="2:31" x14ac:dyDescent="0.25">
      <c r="B18" s="20" t="s">
        <v>26</v>
      </c>
      <c r="C18" s="24"/>
      <c r="D18" s="9">
        <v>0</v>
      </c>
      <c r="E18" s="23">
        <v>-17731369</v>
      </c>
      <c r="F18" s="122">
        <f t="shared" ref="F18:F19" si="0">D18+E18</f>
        <v>-17731369</v>
      </c>
      <c r="G18" s="11">
        <v>-21293673</v>
      </c>
      <c r="H18" s="9">
        <v>-23112749</v>
      </c>
      <c r="I18" s="59"/>
      <c r="J18" s="65">
        <f>IFERROR(F37/F18,"")</f>
        <v>1.5791222888655692</v>
      </c>
      <c r="K18" s="18"/>
      <c r="L18" s="18"/>
      <c r="M18" s="18"/>
      <c r="N18" s="18"/>
      <c r="O18" s="18"/>
      <c r="P18" s="18"/>
    </row>
    <row r="19" spans="2:31" s="25" customFormat="1" x14ac:dyDescent="0.25">
      <c r="B19" s="20" t="s">
        <v>22</v>
      </c>
      <c r="C19" s="21"/>
      <c r="D19" s="22">
        <v>0</v>
      </c>
      <c r="E19" s="23">
        <v>0</v>
      </c>
      <c r="F19" s="122">
        <f t="shared" si="0"/>
        <v>0</v>
      </c>
      <c r="G19" s="11">
        <v>0</v>
      </c>
      <c r="H19" s="22">
        <v>0</v>
      </c>
      <c r="I19" s="58"/>
      <c r="J19" s="65" t="str">
        <f>IFERROR(F38/F19,"")</f>
        <v/>
      </c>
      <c r="K19" s="18"/>
      <c r="L19" s="18"/>
      <c r="M19" s="18"/>
      <c r="N19" s="18"/>
      <c r="O19" s="18"/>
      <c r="P19" s="18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2:31" s="25" customFormat="1" ht="4.9000000000000004" customHeight="1" x14ac:dyDescent="0.25">
      <c r="B20" s="27"/>
      <c r="C20" s="28"/>
      <c r="D20" s="29"/>
      <c r="E20" s="56"/>
      <c r="F20" s="123"/>
      <c r="G20" s="30"/>
      <c r="H20" s="29"/>
      <c r="I20" s="67"/>
      <c r="J20" s="65" t="str">
        <f>IFERROR(F41/F20,"")</f>
        <v/>
      </c>
      <c r="K20" s="26"/>
      <c r="L20" s="26"/>
      <c r="M20" s="26"/>
      <c r="N20" s="26"/>
      <c r="O20" s="26"/>
      <c r="P20" s="18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2:31" x14ac:dyDescent="0.25">
      <c r="B21" s="31" t="s">
        <v>8</v>
      </c>
      <c r="C21" s="32"/>
      <c r="D21" s="33"/>
      <c r="E21" s="34"/>
      <c r="F21" s="131">
        <f>SUM(D21:E21)</f>
        <v>0</v>
      </c>
      <c r="G21" s="35">
        <v>0</v>
      </c>
      <c r="H21" s="33">
        <v>0</v>
      </c>
      <c r="I21" s="59"/>
      <c r="J21" s="65" t="str">
        <f>IFERROR(#REF!/F21,"")</f>
        <v/>
      </c>
      <c r="K21" s="36"/>
      <c r="L21" s="36"/>
      <c r="M21" s="36"/>
      <c r="N21" s="36"/>
      <c r="O21" s="36"/>
      <c r="P21" s="36"/>
      <c r="Q21" s="5"/>
      <c r="R21" s="5"/>
      <c r="S21" s="5"/>
      <c r="T21" s="5"/>
      <c r="U21" s="5"/>
      <c r="V21" s="5"/>
      <c r="W21" s="5"/>
      <c r="X21" s="5"/>
      <c r="Y21" s="5"/>
      <c r="Z21" s="5"/>
      <c r="AA21" s="6"/>
      <c r="AB21" s="6"/>
      <c r="AC21" s="6"/>
      <c r="AD21" s="6"/>
      <c r="AE21" s="6"/>
    </row>
    <row r="22" spans="2:31" s="25" customFormat="1" ht="15.75" thickBot="1" x14ac:dyDescent="0.3">
      <c r="B22" s="37" t="s">
        <v>9</v>
      </c>
      <c r="C22" s="38"/>
      <c r="D22" s="86">
        <f>SUM(D16:D21)</f>
        <v>-18830266</v>
      </c>
      <c r="E22" s="87">
        <f>SUM(E16:E21)</f>
        <v>-83261837</v>
      </c>
      <c r="F22" s="129">
        <f>SUM(F16:F21)</f>
        <v>-102092103</v>
      </c>
      <c r="G22" s="88">
        <f>SUM(G16:G21)</f>
        <v>-64590948</v>
      </c>
      <c r="H22" s="86">
        <f>SUM(H16:H21)</f>
        <v>-66714838</v>
      </c>
      <c r="I22" s="59"/>
      <c r="J22" s="63">
        <f>IFERROR(F41/F22,"")</f>
        <v>0.77057141236477422</v>
      </c>
      <c r="K22" s="36"/>
      <c r="L22" s="36"/>
      <c r="M22" s="36"/>
      <c r="N22" s="36"/>
      <c r="O22" s="36"/>
      <c r="P22" s="36"/>
      <c r="Q22" s="5"/>
      <c r="R22" s="5"/>
      <c r="S22" s="5"/>
      <c r="T22" s="5"/>
      <c r="U22" s="5"/>
      <c r="V22" s="5"/>
      <c r="W22" s="5"/>
      <c r="X22" s="5"/>
      <c r="Y22" s="5"/>
      <c r="Z22" s="5"/>
      <c r="AA22" s="6"/>
      <c r="AB22" s="6"/>
      <c r="AC22" s="6"/>
      <c r="AD22" s="6"/>
      <c r="AE22" s="6"/>
    </row>
    <row r="23" spans="2:31" s="2" customFormat="1" ht="29.65" customHeight="1" x14ac:dyDescent="0.25">
      <c r="B23" s="40"/>
      <c r="C23" s="40"/>
      <c r="D23" s="39"/>
      <c r="E23" s="39"/>
      <c r="F23" s="39"/>
      <c r="G23" s="39"/>
      <c r="H23" s="39"/>
      <c r="I23" s="59"/>
      <c r="J23" s="60"/>
      <c r="K23" s="36"/>
      <c r="L23" s="36"/>
      <c r="M23" s="36"/>
      <c r="N23" s="36"/>
      <c r="O23" s="36"/>
      <c r="P23" s="36"/>
      <c r="Q23" s="5"/>
      <c r="R23" s="5"/>
      <c r="S23" s="5"/>
      <c r="T23" s="5"/>
      <c r="U23" s="5"/>
      <c r="V23" s="5"/>
      <c r="W23" s="5"/>
      <c r="X23" s="5"/>
      <c r="Y23" s="5"/>
      <c r="Z23" s="5"/>
      <c r="AA23" s="6"/>
      <c r="AB23" s="6"/>
      <c r="AC23" s="6"/>
      <c r="AD23" s="6"/>
      <c r="AE23" s="6"/>
    </row>
    <row r="24" spans="2:31" s="4" customFormat="1" ht="18.75" x14ac:dyDescent="0.3">
      <c r="B24" s="97" t="s">
        <v>10</v>
      </c>
      <c r="C24" s="100"/>
      <c r="D24" s="100"/>
      <c r="E24" s="100"/>
      <c r="F24" s="124"/>
      <c r="G24" s="100"/>
      <c r="H24" s="100"/>
      <c r="I24" s="59"/>
      <c r="J24" s="110"/>
      <c r="K24" s="5"/>
      <c r="L24" s="5"/>
      <c r="M24" s="5"/>
      <c r="N24" s="5"/>
      <c r="O24" s="5"/>
      <c r="P24" s="7"/>
      <c r="Q24" s="5"/>
      <c r="R24" s="5"/>
      <c r="S24" s="5"/>
      <c r="T24" s="5"/>
      <c r="U24" s="5"/>
      <c r="V24" s="5"/>
      <c r="W24" s="5"/>
      <c r="X24" s="5"/>
      <c r="Y24" s="5"/>
      <c r="Z24" s="5"/>
      <c r="AA24" s="6"/>
      <c r="AB24" s="6"/>
      <c r="AC24" s="6"/>
      <c r="AD24" s="6"/>
      <c r="AE24" s="6"/>
    </row>
    <row r="25" spans="2:31" s="4" customFormat="1" ht="62.25" x14ac:dyDescent="0.25">
      <c r="B25" s="101"/>
      <c r="C25" s="105" t="s">
        <v>49</v>
      </c>
      <c r="D25" s="104" t="s">
        <v>50</v>
      </c>
      <c r="E25" s="103" t="s">
        <v>51</v>
      </c>
      <c r="F25" s="103" t="s">
        <v>52</v>
      </c>
      <c r="G25" s="106" t="s">
        <v>53</v>
      </c>
      <c r="H25" s="106" t="s">
        <v>54</v>
      </c>
      <c r="I25" s="58"/>
      <c r="J25" s="62" t="s">
        <v>11</v>
      </c>
      <c r="K25" s="5"/>
      <c r="L25" s="5"/>
      <c r="M25" s="5"/>
      <c r="N25" s="5"/>
      <c r="O25" s="5"/>
      <c r="P25" s="7"/>
      <c r="Q25" s="5"/>
      <c r="R25" s="5"/>
      <c r="S25" s="5"/>
      <c r="T25" s="5"/>
      <c r="U25" s="5"/>
      <c r="V25" s="5"/>
      <c r="W25" s="5"/>
      <c r="X25" s="5"/>
      <c r="Y25" s="5"/>
      <c r="Z25" s="5"/>
      <c r="AA25" s="6"/>
      <c r="AB25" s="6"/>
      <c r="AC25" s="6"/>
      <c r="AD25" s="6"/>
      <c r="AE25" s="6"/>
    </row>
    <row r="26" spans="2:31" x14ac:dyDescent="0.25">
      <c r="B26" s="41" t="s">
        <v>12</v>
      </c>
      <c r="C26" s="74">
        <v>30051619</v>
      </c>
      <c r="D26" s="75">
        <v>19316043</v>
      </c>
      <c r="E26" s="76">
        <f>C45</f>
        <v>23091376</v>
      </c>
      <c r="F26" s="76">
        <f>E26</f>
        <v>23091376</v>
      </c>
      <c r="G26" s="76">
        <f>F45</f>
        <v>525986</v>
      </c>
      <c r="H26" s="76">
        <f>G45</f>
        <v>10250000</v>
      </c>
      <c r="I26" s="58"/>
      <c r="J26" s="63">
        <f>IFERROR(E26/F26,"")</f>
        <v>1</v>
      </c>
    </row>
    <row r="27" spans="2:31" x14ac:dyDescent="0.25">
      <c r="B27" s="19" t="s">
        <v>13</v>
      </c>
      <c r="C27" s="77"/>
      <c r="D27" s="77"/>
      <c r="E27" s="78"/>
      <c r="F27" s="78"/>
      <c r="G27" s="79"/>
      <c r="H27" s="79"/>
      <c r="I27" s="58"/>
      <c r="J27" s="64"/>
    </row>
    <row r="28" spans="2:31" x14ac:dyDescent="0.25">
      <c r="B28" s="112" t="s">
        <v>24</v>
      </c>
      <c r="C28" s="80">
        <v>21433104</v>
      </c>
      <c r="D28" s="80">
        <v>41419037</v>
      </c>
      <c r="E28" s="81">
        <v>10759605</v>
      </c>
      <c r="F28" s="81">
        <v>41419037</v>
      </c>
      <c r="G28" s="80">
        <v>43387468</v>
      </c>
      <c r="H28" s="80">
        <v>45360438</v>
      </c>
      <c r="I28" s="58"/>
      <c r="J28" s="65">
        <f>IFERROR(E28/F28,"")</f>
        <v>0.2597743882843051</v>
      </c>
      <c r="M28" s="132"/>
      <c r="N28" s="132"/>
      <c r="O28" s="132"/>
      <c r="P28" s="132"/>
      <c r="Q28" s="132"/>
      <c r="R28" s="132"/>
      <c r="S28" s="132"/>
      <c r="T28" s="132"/>
      <c r="U28" s="132"/>
    </row>
    <row r="29" spans="2:31" ht="17.25" x14ac:dyDescent="0.25">
      <c r="B29" s="113" t="s">
        <v>36</v>
      </c>
      <c r="C29" s="80"/>
      <c r="D29" s="80">
        <v>5900000</v>
      </c>
      <c r="E29" s="81">
        <v>5742029</v>
      </c>
      <c r="F29" s="81">
        <v>5742029</v>
      </c>
      <c r="G29" s="80">
        <v>0</v>
      </c>
      <c r="H29" s="80">
        <v>0</v>
      </c>
      <c r="I29" s="58"/>
      <c r="J29" s="65"/>
      <c r="M29" s="132"/>
      <c r="N29" s="132"/>
      <c r="O29" s="132"/>
      <c r="P29" s="132"/>
      <c r="Q29" s="132"/>
      <c r="R29" s="132"/>
      <c r="S29" s="132"/>
      <c r="T29" s="132"/>
      <c r="U29" s="132"/>
    </row>
    <row r="30" spans="2:31" ht="17.25" x14ac:dyDescent="0.25">
      <c r="B30" s="112" t="s">
        <v>35</v>
      </c>
      <c r="C30" s="80">
        <v>0</v>
      </c>
      <c r="D30" s="80">
        <v>24000000</v>
      </c>
      <c r="E30" s="81">
        <v>0</v>
      </c>
      <c r="F30" s="81">
        <v>8000000</v>
      </c>
      <c r="G30" s="80">
        <v>27000000</v>
      </c>
      <c r="H30" s="80">
        <v>20000000</v>
      </c>
      <c r="I30" s="58"/>
      <c r="J30" s="65">
        <f t="shared" ref="J30:J33" si="1">IFERROR(E30/F30,"")</f>
        <v>0</v>
      </c>
    </row>
    <row r="31" spans="2:31" x14ac:dyDescent="0.25">
      <c r="B31" s="112" t="s">
        <v>23</v>
      </c>
      <c r="C31" s="80">
        <v>748101</v>
      </c>
      <c r="D31" s="80">
        <v>842800</v>
      </c>
      <c r="E31" s="81">
        <v>260256</v>
      </c>
      <c r="F31" s="81">
        <v>842800</v>
      </c>
      <c r="G31" s="80">
        <v>1103480</v>
      </c>
      <c r="H31" s="80">
        <v>1254400</v>
      </c>
      <c r="J31" s="65">
        <f t="shared" si="1"/>
        <v>0.30879924062648317</v>
      </c>
    </row>
    <row r="32" spans="2:31" ht="17.25" x14ac:dyDescent="0.25">
      <c r="B32" s="112" t="s">
        <v>34</v>
      </c>
      <c r="C32" s="80">
        <v>113040</v>
      </c>
      <c r="D32" s="80">
        <v>100000</v>
      </c>
      <c r="E32" s="81">
        <v>4728</v>
      </c>
      <c r="F32" s="81">
        <v>100000</v>
      </c>
      <c r="G32" s="81">
        <v>100000</v>
      </c>
      <c r="H32" s="81">
        <v>100000</v>
      </c>
      <c r="J32" s="65">
        <f t="shared" si="1"/>
        <v>4.7280000000000003E-2</v>
      </c>
      <c r="K32" s="15"/>
      <c r="L32" s="15"/>
      <c r="M32" s="15"/>
      <c r="N32" s="15"/>
      <c r="O32" s="15"/>
      <c r="P32" s="15"/>
    </row>
    <row r="33" spans="2:16159" ht="6" customHeight="1" x14ac:dyDescent="0.25">
      <c r="B33" s="112"/>
      <c r="C33" s="80"/>
      <c r="D33" s="80"/>
      <c r="E33" s="81"/>
      <c r="F33" s="81"/>
      <c r="G33" s="81"/>
      <c r="H33" s="81"/>
      <c r="J33" s="66" t="str">
        <f t="shared" si="1"/>
        <v/>
      </c>
      <c r="K33" s="15"/>
      <c r="L33" s="15"/>
      <c r="M33" s="15"/>
      <c r="N33" s="15"/>
      <c r="O33" s="15"/>
      <c r="P33" s="15"/>
    </row>
    <row r="34" spans="2:16159" x14ac:dyDescent="0.25">
      <c r="B34" s="42" t="s">
        <v>6</v>
      </c>
      <c r="C34" s="85">
        <f t="shared" ref="C34:H34" si="2">SUM(C28:C33)</f>
        <v>22294245</v>
      </c>
      <c r="D34" s="85">
        <f t="shared" si="2"/>
        <v>72261837</v>
      </c>
      <c r="E34" s="85">
        <f t="shared" si="2"/>
        <v>16766618</v>
      </c>
      <c r="F34" s="91">
        <f t="shared" si="2"/>
        <v>56103866</v>
      </c>
      <c r="G34" s="85">
        <f t="shared" si="2"/>
        <v>71590948</v>
      </c>
      <c r="H34" s="85">
        <f t="shared" si="2"/>
        <v>66714838</v>
      </c>
      <c r="J34" s="63">
        <f>IFERROR(E34/F34,"")</f>
        <v>0.29884960155865192</v>
      </c>
      <c r="K34" s="15"/>
      <c r="L34" s="15"/>
      <c r="M34" s="15"/>
      <c r="N34" s="15"/>
      <c r="O34" s="15"/>
      <c r="P34" s="15"/>
    </row>
    <row r="35" spans="2:16159" x14ac:dyDescent="0.25">
      <c r="B35" s="19" t="s">
        <v>14</v>
      </c>
      <c r="C35" s="22"/>
      <c r="D35" s="11"/>
      <c r="E35" s="9"/>
      <c r="F35" s="9"/>
      <c r="G35" s="22"/>
      <c r="H35" s="22"/>
      <c r="J35" s="65"/>
      <c r="K35" s="18"/>
      <c r="L35" s="18"/>
      <c r="M35" s="18"/>
      <c r="N35" s="18"/>
      <c r="O35" s="18"/>
      <c r="P35" s="18"/>
    </row>
    <row r="36" spans="2:16159" s="3" customFormat="1" x14ac:dyDescent="0.25">
      <c r="B36" s="20" t="s">
        <v>42</v>
      </c>
      <c r="C36" s="80">
        <v>-29254488</v>
      </c>
      <c r="D36" s="82">
        <v>-29846511</v>
      </c>
      <c r="E36" s="9">
        <v>-1733024</v>
      </c>
      <c r="F36" s="9">
        <f>-29846511-3091376</f>
        <v>-32937887</v>
      </c>
      <c r="G36" s="22">
        <f>-23297275-525986+250000</f>
        <v>-23573261</v>
      </c>
      <c r="H36" s="43">
        <f>-23602089</f>
        <v>-23602089</v>
      </c>
      <c r="I36"/>
      <c r="J36" s="65">
        <f t="shared" ref="J36:J40" si="3">IFERROR(E36/F36,"")</f>
        <v>5.2614911211517609E-2</v>
      </c>
      <c r="K36" s="18"/>
      <c r="L36" s="18"/>
      <c r="M36" s="18"/>
      <c r="N36" s="18"/>
      <c r="O36" s="18"/>
      <c r="P36" s="18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2:16159" x14ac:dyDescent="0.25">
      <c r="B37" s="20" t="s">
        <v>25</v>
      </c>
      <c r="C37" s="83">
        <v>0</v>
      </c>
      <c r="D37" s="83">
        <v>-24000000</v>
      </c>
      <c r="E37" s="9">
        <v>0</v>
      </c>
      <c r="F37" s="9">
        <v>-28000000</v>
      </c>
      <c r="G37" s="9">
        <f>-7000000-10000000</f>
        <v>-17000000</v>
      </c>
      <c r="H37" s="44">
        <v>-20000000</v>
      </c>
      <c r="J37" s="65">
        <f t="shared" si="3"/>
        <v>0</v>
      </c>
      <c r="K37" s="18"/>
      <c r="L37" s="18"/>
      <c r="M37" s="18"/>
      <c r="N37" s="18"/>
      <c r="O37" s="18"/>
      <c r="P37" s="18"/>
    </row>
    <row r="38" spans="2:16159" s="25" customFormat="1" ht="17.25" x14ac:dyDescent="0.25">
      <c r="B38" s="20" t="s">
        <v>57</v>
      </c>
      <c r="C38" s="83">
        <v>0</v>
      </c>
      <c r="D38" s="83">
        <v>-17731369</v>
      </c>
      <c r="E38" s="9">
        <v>-6208791</v>
      </c>
      <c r="F38" s="9">
        <v>-17731369</v>
      </c>
      <c r="G38" s="22">
        <v>-21293673</v>
      </c>
      <c r="H38" s="43">
        <v>-23112749</v>
      </c>
      <c r="I38"/>
      <c r="J38" s="65">
        <f t="shared" si="3"/>
        <v>0.35015858053599808</v>
      </c>
      <c r="K38" s="18"/>
      <c r="L38" s="18"/>
      <c r="M38" s="18"/>
      <c r="N38" s="18"/>
      <c r="O38" s="18"/>
      <c r="P38" s="18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</row>
    <row r="39" spans="2:16159" x14ac:dyDescent="0.25">
      <c r="B39" s="20" t="s">
        <v>22</v>
      </c>
      <c r="C39" s="83"/>
      <c r="D39" s="83" t="s">
        <v>22</v>
      </c>
      <c r="E39" s="9" t="s">
        <v>22</v>
      </c>
      <c r="F39" s="9" t="s">
        <v>22</v>
      </c>
      <c r="G39" s="22" t="s">
        <v>22</v>
      </c>
      <c r="H39" s="68" t="s">
        <v>22</v>
      </c>
      <c r="J39" s="65" t="str">
        <f t="shared" si="3"/>
        <v/>
      </c>
      <c r="K39" s="18"/>
      <c r="L39" s="36"/>
      <c r="M39" s="36"/>
      <c r="N39" s="36"/>
      <c r="O39" s="36"/>
      <c r="P39" s="36"/>
    </row>
    <row r="40" spans="2:16159" ht="4.9000000000000004" customHeight="1" x14ac:dyDescent="0.25">
      <c r="B40" s="27"/>
      <c r="C40" s="84"/>
      <c r="D40" s="84"/>
      <c r="E40" s="45"/>
      <c r="F40" s="45"/>
      <c r="G40" s="46"/>
      <c r="H40" s="47"/>
      <c r="I40" s="69"/>
      <c r="J40" s="65" t="str">
        <f t="shared" si="3"/>
        <v/>
      </c>
      <c r="K40" s="18"/>
      <c r="L40" s="36"/>
      <c r="M40" s="36"/>
      <c r="N40" s="36"/>
      <c r="O40" s="36"/>
      <c r="P40" s="36"/>
    </row>
    <row r="41" spans="2:16159" x14ac:dyDescent="0.25">
      <c r="B41" s="42" t="s">
        <v>15</v>
      </c>
      <c r="C41" s="91">
        <f t="shared" ref="C41:H41" si="4">SUM(C36:C40)</f>
        <v>-29254488</v>
      </c>
      <c r="D41" s="92">
        <f t="shared" si="4"/>
        <v>-71577880</v>
      </c>
      <c r="E41" s="91">
        <f t="shared" si="4"/>
        <v>-7941815</v>
      </c>
      <c r="F41" s="91">
        <f t="shared" si="4"/>
        <v>-78669256</v>
      </c>
      <c r="G41" s="91">
        <f t="shared" si="4"/>
        <v>-61866934</v>
      </c>
      <c r="H41" s="91">
        <f t="shared" si="4"/>
        <v>-66714838</v>
      </c>
      <c r="J41" s="63">
        <f>IFERROR(E41/F41,"")</f>
        <v>0.10095195256454439</v>
      </c>
      <c r="K41" s="18"/>
      <c r="L41" s="36"/>
      <c r="M41" s="36"/>
      <c r="N41" s="36"/>
      <c r="O41" s="36"/>
      <c r="P41" s="36"/>
    </row>
    <row r="42" spans="2:16159" ht="17.25" x14ac:dyDescent="0.25">
      <c r="B42" s="19" t="s">
        <v>29</v>
      </c>
      <c r="C42" s="70"/>
      <c r="D42" s="70"/>
      <c r="E42" s="107"/>
      <c r="F42" s="70"/>
      <c r="G42" s="70"/>
      <c r="H42" s="70"/>
      <c r="J42" s="65"/>
      <c r="K42" s="36"/>
      <c r="L42" s="36"/>
      <c r="M42" s="36"/>
      <c r="N42" s="36"/>
      <c r="O42" s="36"/>
      <c r="P42" s="36"/>
    </row>
    <row r="43" spans="2:16159" x14ac:dyDescent="0.25">
      <c r="B43" s="49"/>
      <c r="C43" s="9"/>
      <c r="D43" s="9">
        <v>0</v>
      </c>
      <c r="E43" s="9">
        <v>0</v>
      </c>
      <c r="F43" s="9">
        <v>0</v>
      </c>
      <c r="G43" s="50"/>
      <c r="H43" s="50"/>
      <c r="J43" s="65" t="str">
        <f t="shared" ref="J43:J45" si="5">IFERROR(E43/F43,"")</f>
        <v/>
      </c>
      <c r="K43" s="36"/>
      <c r="L43" s="36"/>
      <c r="M43" s="36"/>
      <c r="N43" s="36"/>
      <c r="O43" s="36"/>
      <c r="P43" s="36"/>
    </row>
    <row r="44" spans="2:16159" ht="4.9000000000000004" customHeight="1" x14ac:dyDescent="0.25">
      <c r="B44" s="49"/>
      <c r="C44" s="50"/>
      <c r="D44" s="50"/>
      <c r="E44" s="108"/>
      <c r="F44" s="50"/>
      <c r="G44" s="50"/>
      <c r="H44" s="50"/>
      <c r="J44" s="66" t="str">
        <f t="shared" si="5"/>
        <v/>
      </c>
      <c r="K44" s="15"/>
      <c r="L44" s="15"/>
      <c r="M44" s="15"/>
      <c r="N44" s="15"/>
      <c r="O44" s="15"/>
      <c r="P44" s="51"/>
    </row>
    <row r="45" spans="2:16159" x14ac:dyDescent="0.25">
      <c r="B45" s="52" t="s">
        <v>16</v>
      </c>
      <c r="C45" s="93">
        <f>C26+C34+C41</f>
        <v>23091376</v>
      </c>
      <c r="D45" s="93">
        <f>D26+D34+D41</f>
        <v>20000000</v>
      </c>
      <c r="E45" s="93">
        <f>E26+E34+E41+SUM(E43:E44)</f>
        <v>31916179</v>
      </c>
      <c r="F45" s="93">
        <f>F26+F34+F41+SUM(F43:F44)</f>
        <v>525986</v>
      </c>
      <c r="G45" s="93">
        <f>G26+G34+G41+SUM(G43:G44)</f>
        <v>10250000</v>
      </c>
      <c r="H45" s="93">
        <f>H26+H34+H41+SUM(H43:H44)</f>
        <v>10250000</v>
      </c>
      <c r="J45" s="63">
        <f t="shared" si="5"/>
        <v>60.678761411900695</v>
      </c>
      <c r="K45" s="15"/>
      <c r="L45" s="15"/>
      <c r="M45" s="15"/>
      <c r="N45" s="15"/>
      <c r="O45" s="15"/>
      <c r="P45" s="51"/>
    </row>
    <row r="46" spans="2:16159" s="2" customFormat="1" ht="6" customHeight="1" x14ac:dyDescent="0.25">
      <c r="B46" s="8"/>
      <c r="C46" s="9"/>
      <c r="D46" s="9"/>
      <c r="E46" s="9"/>
      <c r="F46" s="9"/>
      <c r="G46" s="50"/>
      <c r="H46" s="50"/>
      <c r="I46"/>
      <c r="J46" s="61"/>
      <c r="K46" s="15"/>
      <c r="L46" s="15"/>
      <c r="M46" s="15"/>
      <c r="N46" s="15"/>
      <c r="O46" s="15"/>
      <c r="P46" s="51"/>
      <c r="AA46" s="3"/>
      <c r="AB46" s="3"/>
      <c r="AC46" s="3"/>
      <c r="AD46" s="3"/>
      <c r="AE46" s="3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</row>
    <row r="47" spans="2:16159" s="2" customFormat="1" ht="17.25" x14ac:dyDescent="0.25">
      <c r="B47" s="53" t="s">
        <v>31</v>
      </c>
      <c r="C47" s="93">
        <v>-22841376</v>
      </c>
      <c r="D47" s="93">
        <v>-19750000</v>
      </c>
      <c r="E47" s="93">
        <v>-31666179</v>
      </c>
      <c r="F47" s="93">
        <v>-275986</v>
      </c>
      <c r="G47" s="93">
        <v>-10000000</v>
      </c>
      <c r="H47" s="93">
        <v>-10000000</v>
      </c>
      <c r="I47"/>
      <c r="J47" s="61">
        <f t="shared" ref="J47" si="6">IFERROR(E47/F47,"")</f>
        <v>114.73835267006298</v>
      </c>
      <c r="K47" s="15"/>
      <c r="L47" s="15"/>
      <c r="M47" s="15"/>
      <c r="N47" s="15"/>
      <c r="O47" s="15"/>
      <c r="P47" s="51"/>
      <c r="AA47" s="3"/>
      <c r="AB47" s="3"/>
      <c r="AC47" s="3"/>
      <c r="AD47" s="3"/>
      <c r="AE47" s="3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</row>
    <row r="48" spans="2:16159" s="2" customFormat="1" x14ac:dyDescent="0.25">
      <c r="B48" s="54" t="s">
        <v>17</v>
      </c>
      <c r="C48" s="9"/>
      <c r="D48" s="9"/>
      <c r="E48" s="9"/>
      <c r="F48" s="9"/>
      <c r="G48" s="50"/>
      <c r="H48" s="50"/>
      <c r="I48"/>
      <c r="J48" s="65"/>
      <c r="K48" s="15"/>
      <c r="L48" s="15"/>
      <c r="M48" s="15"/>
      <c r="N48" s="15"/>
      <c r="O48" s="15"/>
      <c r="P48" s="51"/>
      <c r="AA48" s="3"/>
      <c r="AB48" s="3"/>
      <c r="AC48" s="3"/>
      <c r="AD48" s="3"/>
      <c r="AE48" s="3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</row>
    <row r="49" spans="2:16159" s="2" customFormat="1" ht="17.25" x14ac:dyDescent="0.25">
      <c r="B49" s="49" t="s">
        <v>32</v>
      </c>
      <c r="C49" s="9">
        <v>-250000</v>
      </c>
      <c r="D49" s="9">
        <v>-250000</v>
      </c>
      <c r="E49" s="9">
        <v>-250000</v>
      </c>
      <c r="F49" s="9">
        <v>-250000</v>
      </c>
      <c r="G49" s="9">
        <v>-250000</v>
      </c>
      <c r="H49" s="9">
        <v>-250000</v>
      </c>
      <c r="I49"/>
      <c r="J49" s="65">
        <f t="shared" ref="J49:J51" si="7">IFERROR(E49/F49,"")</f>
        <v>1</v>
      </c>
      <c r="K49" s="15"/>
      <c r="L49" s="15"/>
      <c r="M49" s="15"/>
      <c r="N49" s="15"/>
      <c r="O49" s="15"/>
      <c r="P49" s="51"/>
      <c r="AA49" s="3"/>
      <c r="AB49" s="3"/>
      <c r="AC49" s="3"/>
      <c r="AD49" s="3"/>
      <c r="AE49" s="3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</row>
    <row r="50" spans="2:16159" s="2" customFormat="1" ht="4.9000000000000004" customHeight="1" x14ac:dyDescent="0.25">
      <c r="B50" s="49"/>
      <c r="C50" s="9"/>
      <c r="D50" s="14"/>
      <c r="E50" s="9"/>
      <c r="F50" s="10"/>
      <c r="G50" s="50"/>
      <c r="H50" s="50"/>
      <c r="I50"/>
      <c r="J50" s="66" t="str">
        <f t="shared" si="7"/>
        <v/>
      </c>
      <c r="K50" s="15"/>
      <c r="L50" s="15"/>
      <c r="M50" s="15"/>
      <c r="N50" s="15"/>
      <c r="O50" s="15"/>
      <c r="P50" s="51"/>
      <c r="AA50" s="3"/>
      <c r="AB50" s="3"/>
      <c r="AC50" s="3"/>
      <c r="AD50" s="3"/>
      <c r="AE50" s="3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</row>
    <row r="51" spans="2:16159" s="2" customFormat="1" x14ac:dyDescent="0.25">
      <c r="B51" s="42" t="s">
        <v>18</v>
      </c>
      <c r="C51" s="91">
        <f t="shared" ref="C51:H51" si="8">SUM(C49:C50)</f>
        <v>-250000</v>
      </c>
      <c r="D51" s="92">
        <f t="shared" si="8"/>
        <v>-250000</v>
      </c>
      <c r="E51" s="91">
        <f t="shared" si="8"/>
        <v>-250000</v>
      </c>
      <c r="F51" s="130">
        <f t="shared" si="8"/>
        <v>-250000</v>
      </c>
      <c r="G51" s="91">
        <f t="shared" si="8"/>
        <v>-250000</v>
      </c>
      <c r="H51" s="91">
        <f t="shared" si="8"/>
        <v>-250000</v>
      </c>
      <c r="I51"/>
      <c r="J51" s="63">
        <f t="shared" si="7"/>
        <v>1</v>
      </c>
      <c r="K51" s="15"/>
      <c r="L51" s="15"/>
      <c r="M51" s="15"/>
      <c r="N51" s="15"/>
      <c r="O51" s="15"/>
      <c r="P51" s="51"/>
      <c r="AA51" s="3"/>
      <c r="AB51" s="3"/>
      <c r="AC51" s="3"/>
      <c r="AD51" s="3"/>
      <c r="AE51" s="3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</row>
    <row r="52" spans="2:16159" s="2" customFormat="1" x14ac:dyDescent="0.25">
      <c r="B52" s="55" t="s">
        <v>62</v>
      </c>
      <c r="C52" s="94">
        <v>0</v>
      </c>
      <c r="D52" s="94">
        <f>ROUND(ABS(IF(D45+D51+D47&gt;0,0,D45+D51+D47)),0)</f>
        <v>0</v>
      </c>
      <c r="E52" s="94">
        <f>ROUND(ABS(IF(E45+E51+E47&gt;0,0,E45+E51+E47)),0)</f>
        <v>0</v>
      </c>
      <c r="F52" s="126">
        <f>ROUND(ABS(IF(F45+F51+F47&gt;0,0,F45+F51+F47)),0)</f>
        <v>0</v>
      </c>
      <c r="G52" s="94">
        <f>ROUND(ABS(IF(G45+G51+G47&gt;0,0,G45+G51+G47)),0)</f>
        <v>0</v>
      </c>
      <c r="H52" s="94">
        <f>ROUND(ABS(IF(H45+H51+H47&gt;0,0,H45+H51+H47)),0)</f>
        <v>0</v>
      </c>
      <c r="I52"/>
      <c r="J52" s="65"/>
      <c r="K52" s="15"/>
      <c r="L52" s="15"/>
      <c r="M52" s="15"/>
      <c r="N52" s="15"/>
      <c r="O52" s="15"/>
      <c r="P52" s="51"/>
      <c r="AA52" s="3"/>
      <c r="AB52" s="3"/>
      <c r="AC52" s="3"/>
      <c r="AD52" s="3"/>
      <c r="AE52" s="3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1"/>
      <c r="AMK52" s="1"/>
      <c r="AML52" s="1"/>
      <c r="AMM52" s="1"/>
      <c r="AMN52" s="1"/>
      <c r="AMO52" s="1"/>
      <c r="AMP52" s="1"/>
      <c r="AMQ52" s="1"/>
      <c r="AMR52" s="1"/>
      <c r="AMS52" s="1"/>
      <c r="AMT52" s="1"/>
      <c r="AMU52" s="1"/>
      <c r="AMV52" s="1"/>
      <c r="AMW52" s="1"/>
      <c r="AMX52" s="1"/>
      <c r="AMY52" s="1"/>
      <c r="AMZ52" s="1"/>
      <c r="ANA52" s="1"/>
      <c r="ANB52" s="1"/>
      <c r="ANC52" s="1"/>
      <c r="AND52" s="1"/>
      <c r="ANE52" s="1"/>
      <c r="ANF52" s="1"/>
      <c r="ANG52" s="1"/>
      <c r="ANH52" s="1"/>
      <c r="ANI52" s="1"/>
      <c r="ANJ52" s="1"/>
      <c r="ANK52" s="1"/>
      <c r="ANL52" s="1"/>
      <c r="ANM52" s="1"/>
      <c r="ANN52" s="1"/>
      <c r="ANO52" s="1"/>
      <c r="ANP52" s="1"/>
      <c r="ANQ52" s="1"/>
      <c r="ANR52" s="1"/>
      <c r="ANS52" s="1"/>
      <c r="ANT52" s="1"/>
      <c r="ANU52" s="1"/>
      <c r="ANV52" s="1"/>
      <c r="ANW52" s="1"/>
      <c r="ANX52" s="1"/>
      <c r="ANY52" s="1"/>
      <c r="ANZ52" s="1"/>
      <c r="AOA52" s="1"/>
      <c r="AOB52" s="1"/>
      <c r="AOC52" s="1"/>
      <c r="AOD52" s="1"/>
      <c r="AOE52" s="1"/>
      <c r="AOF52" s="1"/>
      <c r="AOG52" s="1"/>
      <c r="AOH52" s="1"/>
      <c r="AOI52" s="1"/>
      <c r="AOJ52" s="1"/>
      <c r="AOK52" s="1"/>
      <c r="AOL52" s="1"/>
      <c r="AOM52" s="1"/>
      <c r="AON52" s="1"/>
      <c r="AOO52" s="1"/>
      <c r="AOP52" s="1"/>
      <c r="AOQ52" s="1"/>
      <c r="AOR52" s="1"/>
      <c r="AOS52" s="1"/>
      <c r="AOT52" s="1"/>
      <c r="AOU52" s="1"/>
      <c r="AOV52" s="1"/>
      <c r="AOW52" s="1"/>
      <c r="AOX52" s="1"/>
      <c r="AOY52" s="1"/>
      <c r="AOZ52" s="1"/>
      <c r="APA52" s="1"/>
      <c r="APB52" s="1"/>
      <c r="APC52" s="1"/>
      <c r="APD52" s="1"/>
      <c r="APE52" s="1"/>
      <c r="APF52" s="1"/>
      <c r="APG52" s="1"/>
      <c r="APH52" s="1"/>
      <c r="API52" s="1"/>
      <c r="APJ52" s="1"/>
      <c r="APK52" s="1"/>
      <c r="APL52" s="1"/>
      <c r="APM52" s="1"/>
      <c r="APN52" s="1"/>
      <c r="APO52" s="1"/>
      <c r="APP52" s="1"/>
      <c r="APQ52" s="1"/>
      <c r="APR52" s="1"/>
      <c r="APS52" s="1"/>
      <c r="APT52" s="1"/>
      <c r="APU52" s="1"/>
      <c r="APV52" s="1"/>
      <c r="APW52" s="1"/>
      <c r="APX52" s="1"/>
      <c r="APY52" s="1"/>
      <c r="APZ52" s="1"/>
      <c r="AQA52" s="1"/>
      <c r="AQB52" s="1"/>
      <c r="AQC52" s="1"/>
      <c r="AQD52" s="1"/>
      <c r="AQE52" s="1"/>
      <c r="AQF52" s="1"/>
      <c r="AQG52" s="1"/>
      <c r="AQH52" s="1"/>
      <c r="AQI52" s="1"/>
      <c r="AQJ52" s="1"/>
      <c r="AQK52" s="1"/>
      <c r="AQL52" s="1"/>
      <c r="AQM52" s="1"/>
      <c r="AQN52" s="1"/>
      <c r="AQO52" s="1"/>
      <c r="AQP52" s="1"/>
      <c r="AQQ52" s="1"/>
      <c r="AQR52" s="1"/>
      <c r="AQS52" s="1"/>
      <c r="AQT52" s="1"/>
      <c r="AQU52" s="1"/>
      <c r="AQV52" s="1"/>
      <c r="AQW52" s="1"/>
      <c r="AQX52" s="1"/>
      <c r="AQY52" s="1"/>
      <c r="AQZ52" s="1"/>
      <c r="ARA52" s="1"/>
      <c r="ARB52" s="1"/>
      <c r="ARC52" s="1"/>
      <c r="ARD52" s="1"/>
      <c r="ARE52" s="1"/>
      <c r="ARF52" s="1"/>
      <c r="ARG52" s="1"/>
      <c r="ARH52" s="1"/>
      <c r="ARI52" s="1"/>
      <c r="ARJ52" s="1"/>
      <c r="ARK52" s="1"/>
      <c r="ARL52" s="1"/>
      <c r="ARM52" s="1"/>
      <c r="ARN52" s="1"/>
      <c r="ARO52" s="1"/>
      <c r="ARP52" s="1"/>
      <c r="ARQ52" s="1"/>
      <c r="ARR52" s="1"/>
      <c r="ARS52" s="1"/>
      <c r="ART52" s="1"/>
      <c r="ARU52" s="1"/>
      <c r="ARV52" s="1"/>
      <c r="ARW52" s="1"/>
      <c r="ARX52" s="1"/>
      <c r="ARY52" s="1"/>
      <c r="ARZ52" s="1"/>
      <c r="ASA52" s="1"/>
      <c r="ASB52" s="1"/>
      <c r="ASC52" s="1"/>
      <c r="ASD52" s="1"/>
      <c r="ASE52" s="1"/>
      <c r="ASF52" s="1"/>
      <c r="ASG52" s="1"/>
      <c r="ASH52" s="1"/>
      <c r="ASI52" s="1"/>
      <c r="ASJ52" s="1"/>
      <c r="ASK52" s="1"/>
      <c r="ASL52" s="1"/>
      <c r="ASM52" s="1"/>
      <c r="ASN52" s="1"/>
      <c r="ASO52" s="1"/>
      <c r="ASP52" s="1"/>
      <c r="ASQ52" s="1"/>
      <c r="ASR52" s="1"/>
      <c r="ASS52" s="1"/>
      <c r="AST52" s="1"/>
      <c r="ASU52" s="1"/>
      <c r="ASV52" s="1"/>
      <c r="ASW52" s="1"/>
      <c r="ASX52" s="1"/>
      <c r="ASY52" s="1"/>
      <c r="ASZ52" s="1"/>
      <c r="ATA52" s="1"/>
      <c r="ATB52" s="1"/>
      <c r="ATC52" s="1"/>
      <c r="ATD52" s="1"/>
      <c r="ATE52" s="1"/>
      <c r="ATF52" s="1"/>
      <c r="ATG52" s="1"/>
      <c r="ATH52" s="1"/>
      <c r="ATI52" s="1"/>
      <c r="ATJ52" s="1"/>
      <c r="ATK52" s="1"/>
      <c r="ATL52" s="1"/>
      <c r="ATM52" s="1"/>
      <c r="ATN52" s="1"/>
      <c r="ATO52" s="1"/>
      <c r="ATP52" s="1"/>
      <c r="ATQ52" s="1"/>
      <c r="ATR52" s="1"/>
      <c r="ATS52" s="1"/>
      <c r="ATT52" s="1"/>
      <c r="ATU52" s="1"/>
      <c r="ATV52" s="1"/>
      <c r="ATW52" s="1"/>
      <c r="ATX52" s="1"/>
      <c r="ATY52" s="1"/>
      <c r="ATZ52" s="1"/>
      <c r="AUA52" s="1"/>
      <c r="AUB52" s="1"/>
      <c r="AUC52" s="1"/>
      <c r="AUD52" s="1"/>
      <c r="AUE52" s="1"/>
      <c r="AUF52" s="1"/>
      <c r="AUG52" s="1"/>
      <c r="AUH52" s="1"/>
      <c r="AUI52" s="1"/>
      <c r="AUJ52" s="1"/>
      <c r="AUK52" s="1"/>
      <c r="AUL52" s="1"/>
      <c r="AUM52" s="1"/>
      <c r="AUN52" s="1"/>
      <c r="AUO52" s="1"/>
      <c r="AUP52" s="1"/>
      <c r="AUQ52" s="1"/>
      <c r="AUR52" s="1"/>
      <c r="AUS52" s="1"/>
      <c r="AUT52" s="1"/>
      <c r="AUU52" s="1"/>
      <c r="AUV52" s="1"/>
      <c r="AUW52" s="1"/>
      <c r="AUX52" s="1"/>
      <c r="AUY52" s="1"/>
      <c r="AUZ52" s="1"/>
      <c r="AVA52" s="1"/>
      <c r="AVB52" s="1"/>
      <c r="AVC52" s="1"/>
      <c r="AVD52" s="1"/>
      <c r="AVE52" s="1"/>
      <c r="AVF52" s="1"/>
      <c r="AVG52" s="1"/>
      <c r="AVH52" s="1"/>
      <c r="AVI52" s="1"/>
      <c r="AVJ52" s="1"/>
      <c r="AVK52" s="1"/>
      <c r="AVL52" s="1"/>
      <c r="AVM52" s="1"/>
      <c r="AVN52" s="1"/>
      <c r="AVO52" s="1"/>
      <c r="AVP52" s="1"/>
      <c r="AVQ52" s="1"/>
      <c r="AVR52" s="1"/>
      <c r="AVS52" s="1"/>
      <c r="AVT52" s="1"/>
      <c r="AVU52" s="1"/>
      <c r="AVV52" s="1"/>
      <c r="AVW52" s="1"/>
      <c r="AVX52" s="1"/>
      <c r="AVY52" s="1"/>
      <c r="AVZ52" s="1"/>
      <c r="AWA52" s="1"/>
      <c r="AWB52" s="1"/>
      <c r="AWC52" s="1"/>
      <c r="AWD52" s="1"/>
      <c r="AWE52" s="1"/>
      <c r="AWF52" s="1"/>
      <c r="AWG52" s="1"/>
      <c r="AWH52" s="1"/>
      <c r="AWI52" s="1"/>
      <c r="AWJ52" s="1"/>
      <c r="AWK52" s="1"/>
      <c r="AWL52" s="1"/>
      <c r="AWM52" s="1"/>
      <c r="AWN52" s="1"/>
      <c r="AWO52" s="1"/>
      <c r="AWP52" s="1"/>
      <c r="AWQ52" s="1"/>
      <c r="AWR52" s="1"/>
      <c r="AWS52" s="1"/>
      <c r="AWT52" s="1"/>
      <c r="AWU52" s="1"/>
      <c r="AWV52" s="1"/>
      <c r="AWW52" s="1"/>
      <c r="AWX52" s="1"/>
      <c r="AWY52" s="1"/>
      <c r="AWZ52" s="1"/>
      <c r="AXA52" s="1"/>
      <c r="AXB52" s="1"/>
      <c r="AXC52" s="1"/>
      <c r="AXD52" s="1"/>
      <c r="AXE52" s="1"/>
      <c r="AXF52" s="1"/>
      <c r="AXG52" s="1"/>
      <c r="AXH52" s="1"/>
      <c r="AXI52" s="1"/>
      <c r="AXJ52" s="1"/>
      <c r="AXK52" s="1"/>
      <c r="AXL52" s="1"/>
      <c r="AXM52" s="1"/>
      <c r="AXN52" s="1"/>
      <c r="AXO52" s="1"/>
      <c r="AXP52" s="1"/>
      <c r="AXQ52" s="1"/>
      <c r="AXR52" s="1"/>
      <c r="AXS52" s="1"/>
      <c r="AXT52" s="1"/>
      <c r="AXU52" s="1"/>
      <c r="AXV52" s="1"/>
      <c r="AXW52" s="1"/>
      <c r="AXX52" s="1"/>
      <c r="AXY52" s="1"/>
      <c r="AXZ52" s="1"/>
      <c r="AYA52" s="1"/>
      <c r="AYB52" s="1"/>
      <c r="AYC52" s="1"/>
      <c r="AYD52" s="1"/>
      <c r="AYE52" s="1"/>
      <c r="AYF52" s="1"/>
      <c r="AYG52" s="1"/>
      <c r="AYH52" s="1"/>
      <c r="AYI52" s="1"/>
      <c r="AYJ52" s="1"/>
      <c r="AYK52" s="1"/>
      <c r="AYL52" s="1"/>
      <c r="AYM52" s="1"/>
      <c r="AYN52" s="1"/>
      <c r="AYO52" s="1"/>
      <c r="AYP52" s="1"/>
      <c r="AYQ52" s="1"/>
      <c r="AYR52" s="1"/>
      <c r="AYS52" s="1"/>
      <c r="AYT52" s="1"/>
      <c r="AYU52" s="1"/>
      <c r="AYV52" s="1"/>
      <c r="AYW52" s="1"/>
      <c r="AYX52" s="1"/>
      <c r="AYY52" s="1"/>
      <c r="AYZ52" s="1"/>
      <c r="AZA52" s="1"/>
      <c r="AZB52" s="1"/>
      <c r="AZC52" s="1"/>
      <c r="AZD52" s="1"/>
      <c r="AZE52" s="1"/>
      <c r="AZF52" s="1"/>
      <c r="AZG52" s="1"/>
      <c r="AZH52" s="1"/>
      <c r="AZI52" s="1"/>
      <c r="AZJ52" s="1"/>
      <c r="AZK52" s="1"/>
      <c r="AZL52" s="1"/>
      <c r="AZM52" s="1"/>
      <c r="AZN52" s="1"/>
      <c r="AZO52" s="1"/>
      <c r="AZP52" s="1"/>
      <c r="AZQ52" s="1"/>
      <c r="AZR52" s="1"/>
      <c r="AZS52" s="1"/>
      <c r="AZT52" s="1"/>
      <c r="AZU52" s="1"/>
      <c r="AZV52" s="1"/>
      <c r="AZW52" s="1"/>
      <c r="AZX52" s="1"/>
      <c r="AZY52" s="1"/>
      <c r="AZZ52" s="1"/>
      <c r="BAA52" s="1"/>
      <c r="BAB52" s="1"/>
      <c r="BAC52" s="1"/>
      <c r="BAD52" s="1"/>
      <c r="BAE52" s="1"/>
      <c r="BAF52" s="1"/>
      <c r="BAG52" s="1"/>
      <c r="BAH52" s="1"/>
      <c r="BAI52" s="1"/>
      <c r="BAJ52" s="1"/>
      <c r="BAK52" s="1"/>
      <c r="BAL52" s="1"/>
      <c r="BAM52" s="1"/>
      <c r="BAN52" s="1"/>
      <c r="BAO52" s="1"/>
      <c r="BAP52" s="1"/>
      <c r="BAQ52" s="1"/>
      <c r="BAR52" s="1"/>
      <c r="BAS52" s="1"/>
      <c r="BAT52" s="1"/>
      <c r="BAU52" s="1"/>
      <c r="BAV52" s="1"/>
      <c r="BAW52" s="1"/>
      <c r="BAX52" s="1"/>
      <c r="BAY52" s="1"/>
      <c r="BAZ52" s="1"/>
      <c r="BBA52" s="1"/>
      <c r="BBB52" s="1"/>
      <c r="BBC52" s="1"/>
      <c r="BBD52" s="1"/>
      <c r="BBE52" s="1"/>
      <c r="BBF52" s="1"/>
      <c r="BBG52" s="1"/>
      <c r="BBH52" s="1"/>
      <c r="BBI52" s="1"/>
      <c r="BBJ52" s="1"/>
      <c r="BBK52" s="1"/>
      <c r="BBL52" s="1"/>
      <c r="BBM52" s="1"/>
      <c r="BBN52" s="1"/>
      <c r="BBO52" s="1"/>
      <c r="BBP52" s="1"/>
      <c r="BBQ52" s="1"/>
      <c r="BBR52" s="1"/>
      <c r="BBS52" s="1"/>
      <c r="BBT52" s="1"/>
      <c r="BBU52" s="1"/>
      <c r="BBV52" s="1"/>
      <c r="BBW52" s="1"/>
      <c r="BBX52" s="1"/>
      <c r="BBY52" s="1"/>
      <c r="BBZ52" s="1"/>
      <c r="BCA52" s="1"/>
      <c r="BCB52" s="1"/>
      <c r="BCC52" s="1"/>
      <c r="BCD52" s="1"/>
      <c r="BCE52" s="1"/>
      <c r="BCF52" s="1"/>
      <c r="BCG52" s="1"/>
      <c r="BCH52" s="1"/>
      <c r="BCI52" s="1"/>
      <c r="BCJ52" s="1"/>
      <c r="BCK52" s="1"/>
      <c r="BCL52" s="1"/>
      <c r="BCM52" s="1"/>
      <c r="BCN52" s="1"/>
      <c r="BCO52" s="1"/>
      <c r="BCP52" s="1"/>
      <c r="BCQ52" s="1"/>
      <c r="BCR52" s="1"/>
      <c r="BCS52" s="1"/>
      <c r="BCT52" s="1"/>
      <c r="BCU52" s="1"/>
      <c r="BCV52" s="1"/>
      <c r="BCW52" s="1"/>
      <c r="BCX52" s="1"/>
      <c r="BCY52" s="1"/>
      <c r="BCZ52" s="1"/>
      <c r="BDA52" s="1"/>
      <c r="BDB52" s="1"/>
      <c r="BDC52" s="1"/>
      <c r="BDD52" s="1"/>
      <c r="BDE52" s="1"/>
      <c r="BDF52" s="1"/>
      <c r="BDG52" s="1"/>
      <c r="BDH52" s="1"/>
      <c r="BDI52" s="1"/>
      <c r="BDJ52" s="1"/>
      <c r="BDK52" s="1"/>
      <c r="BDL52" s="1"/>
      <c r="BDM52" s="1"/>
      <c r="BDN52" s="1"/>
      <c r="BDO52" s="1"/>
      <c r="BDP52" s="1"/>
      <c r="BDQ52" s="1"/>
      <c r="BDR52" s="1"/>
      <c r="BDS52" s="1"/>
      <c r="BDT52" s="1"/>
      <c r="BDU52" s="1"/>
      <c r="BDV52" s="1"/>
      <c r="BDW52" s="1"/>
      <c r="BDX52" s="1"/>
      <c r="BDY52" s="1"/>
      <c r="BDZ52" s="1"/>
      <c r="BEA52" s="1"/>
      <c r="BEB52" s="1"/>
      <c r="BEC52" s="1"/>
      <c r="BED52" s="1"/>
      <c r="BEE52" s="1"/>
      <c r="BEF52" s="1"/>
      <c r="BEG52" s="1"/>
      <c r="BEH52" s="1"/>
      <c r="BEI52" s="1"/>
      <c r="BEJ52" s="1"/>
      <c r="BEK52" s="1"/>
      <c r="BEL52" s="1"/>
      <c r="BEM52" s="1"/>
      <c r="BEN52" s="1"/>
      <c r="BEO52" s="1"/>
      <c r="BEP52" s="1"/>
      <c r="BEQ52" s="1"/>
      <c r="BER52" s="1"/>
      <c r="BES52" s="1"/>
      <c r="BET52" s="1"/>
      <c r="BEU52" s="1"/>
      <c r="BEV52" s="1"/>
      <c r="BEW52" s="1"/>
      <c r="BEX52" s="1"/>
      <c r="BEY52" s="1"/>
      <c r="BEZ52" s="1"/>
      <c r="BFA52" s="1"/>
      <c r="BFB52" s="1"/>
      <c r="BFC52" s="1"/>
      <c r="BFD52" s="1"/>
      <c r="BFE52" s="1"/>
      <c r="BFF52" s="1"/>
      <c r="BFG52" s="1"/>
      <c r="BFH52" s="1"/>
      <c r="BFI52" s="1"/>
      <c r="BFJ52" s="1"/>
      <c r="BFK52" s="1"/>
      <c r="BFL52" s="1"/>
      <c r="BFM52" s="1"/>
      <c r="BFN52" s="1"/>
      <c r="BFO52" s="1"/>
      <c r="BFP52" s="1"/>
      <c r="BFQ52" s="1"/>
      <c r="BFR52" s="1"/>
      <c r="BFS52" s="1"/>
      <c r="BFT52" s="1"/>
      <c r="BFU52" s="1"/>
      <c r="BFV52" s="1"/>
      <c r="BFW52" s="1"/>
      <c r="BFX52" s="1"/>
      <c r="BFY52" s="1"/>
      <c r="BFZ52" s="1"/>
      <c r="BGA52" s="1"/>
      <c r="BGB52" s="1"/>
      <c r="BGC52" s="1"/>
      <c r="BGD52" s="1"/>
      <c r="BGE52" s="1"/>
      <c r="BGF52" s="1"/>
      <c r="BGG52" s="1"/>
      <c r="BGH52" s="1"/>
      <c r="BGI52" s="1"/>
      <c r="BGJ52" s="1"/>
      <c r="BGK52" s="1"/>
      <c r="BGL52" s="1"/>
      <c r="BGM52" s="1"/>
      <c r="BGN52" s="1"/>
      <c r="BGO52" s="1"/>
      <c r="BGP52" s="1"/>
      <c r="BGQ52" s="1"/>
      <c r="BGR52" s="1"/>
      <c r="BGS52" s="1"/>
      <c r="BGT52" s="1"/>
      <c r="BGU52" s="1"/>
      <c r="BGV52" s="1"/>
      <c r="BGW52" s="1"/>
      <c r="BGX52" s="1"/>
      <c r="BGY52" s="1"/>
      <c r="BGZ52" s="1"/>
      <c r="BHA52" s="1"/>
      <c r="BHB52" s="1"/>
      <c r="BHC52" s="1"/>
      <c r="BHD52" s="1"/>
      <c r="BHE52" s="1"/>
      <c r="BHF52" s="1"/>
      <c r="BHG52" s="1"/>
      <c r="BHH52" s="1"/>
      <c r="BHI52" s="1"/>
      <c r="BHJ52" s="1"/>
      <c r="BHK52" s="1"/>
      <c r="BHL52" s="1"/>
      <c r="BHM52" s="1"/>
      <c r="BHN52" s="1"/>
      <c r="BHO52" s="1"/>
      <c r="BHP52" s="1"/>
      <c r="BHQ52" s="1"/>
      <c r="BHR52" s="1"/>
      <c r="BHS52" s="1"/>
      <c r="BHT52" s="1"/>
      <c r="BHU52" s="1"/>
      <c r="BHV52" s="1"/>
      <c r="BHW52" s="1"/>
      <c r="BHX52" s="1"/>
      <c r="BHY52" s="1"/>
      <c r="BHZ52" s="1"/>
      <c r="BIA52" s="1"/>
      <c r="BIB52" s="1"/>
      <c r="BIC52" s="1"/>
      <c r="BID52" s="1"/>
      <c r="BIE52" s="1"/>
      <c r="BIF52" s="1"/>
      <c r="BIG52" s="1"/>
      <c r="BIH52" s="1"/>
      <c r="BII52" s="1"/>
      <c r="BIJ52" s="1"/>
      <c r="BIK52" s="1"/>
      <c r="BIL52" s="1"/>
      <c r="BIM52" s="1"/>
      <c r="BIN52" s="1"/>
      <c r="BIO52" s="1"/>
      <c r="BIP52" s="1"/>
      <c r="BIQ52" s="1"/>
      <c r="BIR52" s="1"/>
      <c r="BIS52" s="1"/>
      <c r="BIT52" s="1"/>
      <c r="BIU52" s="1"/>
      <c r="BIV52" s="1"/>
      <c r="BIW52" s="1"/>
      <c r="BIX52" s="1"/>
      <c r="BIY52" s="1"/>
      <c r="BIZ52" s="1"/>
      <c r="BJA52" s="1"/>
      <c r="BJB52" s="1"/>
      <c r="BJC52" s="1"/>
      <c r="BJD52" s="1"/>
      <c r="BJE52" s="1"/>
      <c r="BJF52" s="1"/>
      <c r="BJG52" s="1"/>
      <c r="BJH52" s="1"/>
      <c r="BJI52" s="1"/>
      <c r="BJJ52" s="1"/>
      <c r="BJK52" s="1"/>
      <c r="BJL52" s="1"/>
      <c r="BJM52" s="1"/>
      <c r="BJN52" s="1"/>
      <c r="BJO52" s="1"/>
      <c r="BJP52" s="1"/>
      <c r="BJQ52" s="1"/>
      <c r="BJR52" s="1"/>
      <c r="BJS52" s="1"/>
      <c r="BJT52" s="1"/>
      <c r="BJU52" s="1"/>
      <c r="BJV52" s="1"/>
      <c r="BJW52" s="1"/>
      <c r="BJX52" s="1"/>
      <c r="BJY52" s="1"/>
      <c r="BJZ52" s="1"/>
      <c r="BKA52" s="1"/>
      <c r="BKB52" s="1"/>
      <c r="BKC52" s="1"/>
      <c r="BKD52" s="1"/>
      <c r="BKE52" s="1"/>
      <c r="BKF52" s="1"/>
      <c r="BKG52" s="1"/>
      <c r="BKH52" s="1"/>
      <c r="BKI52" s="1"/>
      <c r="BKJ52" s="1"/>
      <c r="BKK52" s="1"/>
      <c r="BKL52" s="1"/>
      <c r="BKM52" s="1"/>
      <c r="BKN52" s="1"/>
      <c r="BKO52" s="1"/>
      <c r="BKP52" s="1"/>
      <c r="BKQ52" s="1"/>
      <c r="BKR52" s="1"/>
      <c r="BKS52" s="1"/>
      <c r="BKT52" s="1"/>
      <c r="BKU52" s="1"/>
      <c r="BKV52" s="1"/>
      <c r="BKW52" s="1"/>
      <c r="BKX52" s="1"/>
      <c r="BKY52" s="1"/>
      <c r="BKZ52" s="1"/>
      <c r="BLA52" s="1"/>
      <c r="BLB52" s="1"/>
      <c r="BLC52" s="1"/>
      <c r="BLD52" s="1"/>
      <c r="BLE52" s="1"/>
      <c r="BLF52" s="1"/>
      <c r="BLG52" s="1"/>
      <c r="BLH52" s="1"/>
      <c r="BLI52" s="1"/>
      <c r="BLJ52" s="1"/>
      <c r="BLK52" s="1"/>
      <c r="BLL52" s="1"/>
      <c r="BLM52" s="1"/>
      <c r="BLN52" s="1"/>
      <c r="BLO52" s="1"/>
      <c r="BLP52" s="1"/>
      <c r="BLQ52" s="1"/>
      <c r="BLR52" s="1"/>
      <c r="BLS52" s="1"/>
      <c r="BLT52" s="1"/>
      <c r="BLU52" s="1"/>
      <c r="BLV52" s="1"/>
      <c r="BLW52" s="1"/>
      <c r="BLX52" s="1"/>
      <c r="BLY52" s="1"/>
      <c r="BLZ52" s="1"/>
      <c r="BMA52" s="1"/>
      <c r="BMB52" s="1"/>
      <c r="BMC52" s="1"/>
      <c r="BMD52" s="1"/>
      <c r="BME52" s="1"/>
      <c r="BMF52" s="1"/>
      <c r="BMG52" s="1"/>
      <c r="BMH52" s="1"/>
      <c r="BMI52" s="1"/>
      <c r="BMJ52" s="1"/>
      <c r="BMK52" s="1"/>
      <c r="BML52" s="1"/>
      <c r="BMM52" s="1"/>
      <c r="BMN52" s="1"/>
      <c r="BMO52" s="1"/>
      <c r="BMP52" s="1"/>
      <c r="BMQ52" s="1"/>
      <c r="BMR52" s="1"/>
      <c r="BMS52" s="1"/>
      <c r="BMT52" s="1"/>
      <c r="BMU52" s="1"/>
      <c r="BMV52" s="1"/>
      <c r="BMW52" s="1"/>
      <c r="BMX52" s="1"/>
      <c r="BMY52" s="1"/>
      <c r="BMZ52" s="1"/>
      <c r="BNA52" s="1"/>
      <c r="BNB52" s="1"/>
      <c r="BNC52" s="1"/>
      <c r="BND52" s="1"/>
      <c r="BNE52" s="1"/>
      <c r="BNF52" s="1"/>
      <c r="BNG52" s="1"/>
      <c r="BNH52" s="1"/>
      <c r="BNI52" s="1"/>
      <c r="BNJ52" s="1"/>
      <c r="BNK52" s="1"/>
      <c r="BNL52" s="1"/>
      <c r="BNM52" s="1"/>
      <c r="BNN52" s="1"/>
      <c r="BNO52" s="1"/>
      <c r="BNP52" s="1"/>
      <c r="BNQ52" s="1"/>
      <c r="BNR52" s="1"/>
      <c r="BNS52" s="1"/>
      <c r="BNT52" s="1"/>
      <c r="BNU52" s="1"/>
      <c r="BNV52" s="1"/>
      <c r="BNW52" s="1"/>
      <c r="BNX52" s="1"/>
      <c r="BNY52" s="1"/>
      <c r="BNZ52" s="1"/>
      <c r="BOA52" s="1"/>
      <c r="BOB52" s="1"/>
      <c r="BOC52" s="1"/>
      <c r="BOD52" s="1"/>
      <c r="BOE52" s="1"/>
      <c r="BOF52" s="1"/>
      <c r="BOG52" s="1"/>
      <c r="BOH52" s="1"/>
      <c r="BOI52" s="1"/>
      <c r="BOJ52" s="1"/>
      <c r="BOK52" s="1"/>
      <c r="BOL52" s="1"/>
      <c r="BOM52" s="1"/>
      <c r="BON52" s="1"/>
      <c r="BOO52" s="1"/>
      <c r="BOP52" s="1"/>
      <c r="BOQ52" s="1"/>
      <c r="BOR52" s="1"/>
      <c r="BOS52" s="1"/>
      <c r="BOT52" s="1"/>
      <c r="BOU52" s="1"/>
      <c r="BOV52" s="1"/>
      <c r="BOW52" s="1"/>
      <c r="BOX52" s="1"/>
      <c r="BOY52" s="1"/>
      <c r="BOZ52" s="1"/>
      <c r="BPA52" s="1"/>
      <c r="BPB52" s="1"/>
      <c r="BPC52" s="1"/>
      <c r="BPD52" s="1"/>
      <c r="BPE52" s="1"/>
      <c r="BPF52" s="1"/>
      <c r="BPG52" s="1"/>
      <c r="BPH52" s="1"/>
      <c r="BPI52" s="1"/>
      <c r="BPJ52" s="1"/>
      <c r="BPK52" s="1"/>
      <c r="BPL52" s="1"/>
      <c r="BPM52" s="1"/>
      <c r="BPN52" s="1"/>
      <c r="BPO52" s="1"/>
      <c r="BPP52" s="1"/>
      <c r="BPQ52" s="1"/>
      <c r="BPR52" s="1"/>
      <c r="BPS52" s="1"/>
      <c r="BPT52" s="1"/>
      <c r="BPU52" s="1"/>
      <c r="BPV52" s="1"/>
      <c r="BPW52" s="1"/>
      <c r="BPX52" s="1"/>
      <c r="BPY52" s="1"/>
      <c r="BPZ52" s="1"/>
      <c r="BQA52" s="1"/>
      <c r="BQB52" s="1"/>
      <c r="BQC52" s="1"/>
      <c r="BQD52" s="1"/>
      <c r="BQE52" s="1"/>
      <c r="BQF52" s="1"/>
      <c r="BQG52" s="1"/>
      <c r="BQH52" s="1"/>
      <c r="BQI52" s="1"/>
      <c r="BQJ52" s="1"/>
      <c r="BQK52" s="1"/>
      <c r="BQL52" s="1"/>
      <c r="BQM52" s="1"/>
      <c r="BQN52" s="1"/>
      <c r="BQO52" s="1"/>
      <c r="BQP52" s="1"/>
      <c r="BQQ52" s="1"/>
      <c r="BQR52" s="1"/>
      <c r="BQS52" s="1"/>
      <c r="BQT52" s="1"/>
      <c r="BQU52" s="1"/>
      <c r="BQV52" s="1"/>
      <c r="BQW52" s="1"/>
      <c r="BQX52" s="1"/>
      <c r="BQY52" s="1"/>
      <c r="BQZ52" s="1"/>
      <c r="BRA52" s="1"/>
      <c r="BRB52" s="1"/>
      <c r="BRC52" s="1"/>
      <c r="BRD52" s="1"/>
      <c r="BRE52" s="1"/>
      <c r="BRF52" s="1"/>
      <c r="BRG52" s="1"/>
      <c r="BRH52" s="1"/>
      <c r="BRI52" s="1"/>
      <c r="BRJ52" s="1"/>
      <c r="BRK52" s="1"/>
      <c r="BRL52" s="1"/>
      <c r="BRM52" s="1"/>
      <c r="BRN52" s="1"/>
      <c r="BRO52" s="1"/>
      <c r="BRP52" s="1"/>
      <c r="BRQ52" s="1"/>
      <c r="BRR52" s="1"/>
      <c r="BRS52" s="1"/>
      <c r="BRT52" s="1"/>
      <c r="BRU52" s="1"/>
      <c r="BRV52" s="1"/>
      <c r="BRW52" s="1"/>
      <c r="BRX52" s="1"/>
      <c r="BRY52" s="1"/>
      <c r="BRZ52" s="1"/>
      <c r="BSA52" s="1"/>
      <c r="BSB52" s="1"/>
      <c r="BSC52" s="1"/>
      <c r="BSD52" s="1"/>
      <c r="BSE52" s="1"/>
      <c r="BSF52" s="1"/>
      <c r="BSG52" s="1"/>
      <c r="BSH52" s="1"/>
      <c r="BSI52" s="1"/>
      <c r="BSJ52" s="1"/>
      <c r="BSK52" s="1"/>
      <c r="BSL52" s="1"/>
      <c r="BSM52" s="1"/>
      <c r="BSN52" s="1"/>
      <c r="BSO52" s="1"/>
      <c r="BSP52" s="1"/>
      <c r="BSQ52" s="1"/>
      <c r="BSR52" s="1"/>
      <c r="BSS52" s="1"/>
      <c r="BST52" s="1"/>
      <c r="BSU52" s="1"/>
      <c r="BSV52" s="1"/>
      <c r="BSW52" s="1"/>
      <c r="BSX52" s="1"/>
      <c r="BSY52" s="1"/>
      <c r="BSZ52" s="1"/>
      <c r="BTA52" s="1"/>
      <c r="BTB52" s="1"/>
      <c r="BTC52" s="1"/>
      <c r="BTD52" s="1"/>
      <c r="BTE52" s="1"/>
      <c r="BTF52" s="1"/>
      <c r="BTG52" s="1"/>
      <c r="BTH52" s="1"/>
      <c r="BTI52" s="1"/>
      <c r="BTJ52" s="1"/>
      <c r="BTK52" s="1"/>
      <c r="BTL52" s="1"/>
      <c r="BTM52" s="1"/>
      <c r="BTN52" s="1"/>
      <c r="BTO52" s="1"/>
      <c r="BTP52" s="1"/>
      <c r="BTQ52" s="1"/>
      <c r="BTR52" s="1"/>
      <c r="BTS52" s="1"/>
      <c r="BTT52" s="1"/>
      <c r="BTU52" s="1"/>
      <c r="BTV52" s="1"/>
      <c r="BTW52" s="1"/>
      <c r="BTX52" s="1"/>
      <c r="BTY52" s="1"/>
      <c r="BTZ52" s="1"/>
      <c r="BUA52" s="1"/>
      <c r="BUB52" s="1"/>
      <c r="BUC52" s="1"/>
      <c r="BUD52" s="1"/>
      <c r="BUE52" s="1"/>
      <c r="BUF52" s="1"/>
      <c r="BUG52" s="1"/>
      <c r="BUH52" s="1"/>
      <c r="BUI52" s="1"/>
      <c r="BUJ52" s="1"/>
      <c r="BUK52" s="1"/>
      <c r="BUL52" s="1"/>
      <c r="BUM52" s="1"/>
      <c r="BUN52" s="1"/>
      <c r="BUO52" s="1"/>
      <c r="BUP52" s="1"/>
      <c r="BUQ52" s="1"/>
      <c r="BUR52" s="1"/>
      <c r="BUS52" s="1"/>
      <c r="BUT52" s="1"/>
      <c r="BUU52" s="1"/>
      <c r="BUV52" s="1"/>
      <c r="BUW52" s="1"/>
      <c r="BUX52" s="1"/>
      <c r="BUY52" s="1"/>
      <c r="BUZ52" s="1"/>
      <c r="BVA52" s="1"/>
      <c r="BVB52" s="1"/>
      <c r="BVC52" s="1"/>
      <c r="BVD52" s="1"/>
      <c r="BVE52" s="1"/>
      <c r="BVF52" s="1"/>
      <c r="BVG52" s="1"/>
      <c r="BVH52" s="1"/>
      <c r="BVI52" s="1"/>
      <c r="BVJ52" s="1"/>
      <c r="BVK52" s="1"/>
      <c r="BVL52" s="1"/>
      <c r="BVM52" s="1"/>
      <c r="BVN52" s="1"/>
      <c r="BVO52" s="1"/>
      <c r="BVP52" s="1"/>
      <c r="BVQ52" s="1"/>
      <c r="BVR52" s="1"/>
      <c r="BVS52" s="1"/>
      <c r="BVT52" s="1"/>
      <c r="BVU52" s="1"/>
      <c r="BVV52" s="1"/>
      <c r="BVW52" s="1"/>
      <c r="BVX52" s="1"/>
      <c r="BVY52" s="1"/>
      <c r="BVZ52" s="1"/>
      <c r="BWA52" s="1"/>
      <c r="BWB52" s="1"/>
      <c r="BWC52" s="1"/>
      <c r="BWD52" s="1"/>
      <c r="BWE52" s="1"/>
      <c r="BWF52" s="1"/>
      <c r="BWG52" s="1"/>
      <c r="BWH52" s="1"/>
      <c r="BWI52" s="1"/>
      <c r="BWJ52" s="1"/>
      <c r="BWK52" s="1"/>
      <c r="BWL52" s="1"/>
      <c r="BWM52" s="1"/>
      <c r="BWN52" s="1"/>
      <c r="BWO52" s="1"/>
      <c r="BWP52" s="1"/>
      <c r="BWQ52" s="1"/>
      <c r="BWR52" s="1"/>
      <c r="BWS52" s="1"/>
      <c r="BWT52" s="1"/>
      <c r="BWU52" s="1"/>
      <c r="BWV52" s="1"/>
      <c r="BWW52" s="1"/>
      <c r="BWX52" s="1"/>
      <c r="BWY52" s="1"/>
      <c r="BWZ52" s="1"/>
      <c r="BXA52" s="1"/>
      <c r="BXB52" s="1"/>
      <c r="BXC52" s="1"/>
      <c r="BXD52" s="1"/>
      <c r="BXE52" s="1"/>
      <c r="BXF52" s="1"/>
      <c r="BXG52" s="1"/>
      <c r="BXH52" s="1"/>
      <c r="BXI52" s="1"/>
      <c r="BXJ52" s="1"/>
      <c r="BXK52" s="1"/>
      <c r="BXL52" s="1"/>
      <c r="BXM52" s="1"/>
      <c r="BXN52" s="1"/>
      <c r="BXO52" s="1"/>
      <c r="BXP52" s="1"/>
      <c r="BXQ52" s="1"/>
      <c r="BXR52" s="1"/>
      <c r="BXS52" s="1"/>
      <c r="BXT52" s="1"/>
      <c r="BXU52" s="1"/>
      <c r="BXV52" s="1"/>
      <c r="BXW52" s="1"/>
      <c r="BXX52" s="1"/>
      <c r="BXY52" s="1"/>
      <c r="BXZ52" s="1"/>
      <c r="BYA52" s="1"/>
      <c r="BYB52" s="1"/>
      <c r="BYC52" s="1"/>
      <c r="BYD52" s="1"/>
      <c r="BYE52" s="1"/>
      <c r="BYF52" s="1"/>
      <c r="BYG52" s="1"/>
      <c r="BYH52" s="1"/>
      <c r="BYI52" s="1"/>
      <c r="BYJ52" s="1"/>
      <c r="BYK52" s="1"/>
      <c r="BYL52" s="1"/>
      <c r="BYM52" s="1"/>
      <c r="BYN52" s="1"/>
      <c r="BYO52" s="1"/>
      <c r="BYP52" s="1"/>
      <c r="BYQ52" s="1"/>
      <c r="BYR52" s="1"/>
      <c r="BYS52" s="1"/>
      <c r="BYT52" s="1"/>
      <c r="BYU52" s="1"/>
      <c r="BYV52" s="1"/>
      <c r="BYW52" s="1"/>
      <c r="BYX52" s="1"/>
      <c r="BYY52" s="1"/>
      <c r="BYZ52" s="1"/>
      <c r="BZA52" s="1"/>
      <c r="BZB52" s="1"/>
      <c r="BZC52" s="1"/>
      <c r="BZD52" s="1"/>
      <c r="BZE52" s="1"/>
      <c r="BZF52" s="1"/>
      <c r="BZG52" s="1"/>
      <c r="BZH52" s="1"/>
      <c r="BZI52" s="1"/>
      <c r="BZJ52" s="1"/>
      <c r="BZK52" s="1"/>
      <c r="BZL52" s="1"/>
      <c r="BZM52" s="1"/>
      <c r="BZN52" s="1"/>
      <c r="BZO52" s="1"/>
      <c r="BZP52" s="1"/>
      <c r="BZQ52" s="1"/>
      <c r="BZR52" s="1"/>
      <c r="BZS52" s="1"/>
      <c r="BZT52" s="1"/>
      <c r="BZU52" s="1"/>
      <c r="BZV52" s="1"/>
      <c r="BZW52" s="1"/>
      <c r="BZX52" s="1"/>
      <c r="BZY52" s="1"/>
      <c r="BZZ52" s="1"/>
      <c r="CAA52" s="1"/>
      <c r="CAB52" s="1"/>
      <c r="CAC52" s="1"/>
      <c r="CAD52" s="1"/>
      <c r="CAE52" s="1"/>
      <c r="CAF52" s="1"/>
      <c r="CAG52" s="1"/>
      <c r="CAH52" s="1"/>
      <c r="CAI52" s="1"/>
      <c r="CAJ52" s="1"/>
      <c r="CAK52" s="1"/>
      <c r="CAL52" s="1"/>
      <c r="CAM52" s="1"/>
      <c r="CAN52" s="1"/>
      <c r="CAO52" s="1"/>
      <c r="CAP52" s="1"/>
      <c r="CAQ52" s="1"/>
      <c r="CAR52" s="1"/>
      <c r="CAS52" s="1"/>
      <c r="CAT52" s="1"/>
      <c r="CAU52" s="1"/>
      <c r="CAV52" s="1"/>
      <c r="CAW52" s="1"/>
      <c r="CAX52" s="1"/>
      <c r="CAY52" s="1"/>
      <c r="CAZ52" s="1"/>
      <c r="CBA52" s="1"/>
      <c r="CBB52" s="1"/>
      <c r="CBC52" s="1"/>
      <c r="CBD52" s="1"/>
      <c r="CBE52" s="1"/>
      <c r="CBF52" s="1"/>
      <c r="CBG52" s="1"/>
      <c r="CBH52" s="1"/>
      <c r="CBI52" s="1"/>
      <c r="CBJ52" s="1"/>
      <c r="CBK52" s="1"/>
      <c r="CBL52" s="1"/>
      <c r="CBM52" s="1"/>
      <c r="CBN52" s="1"/>
      <c r="CBO52" s="1"/>
      <c r="CBP52" s="1"/>
      <c r="CBQ52" s="1"/>
      <c r="CBR52" s="1"/>
      <c r="CBS52" s="1"/>
      <c r="CBT52" s="1"/>
      <c r="CBU52" s="1"/>
      <c r="CBV52" s="1"/>
      <c r="CBW52" s="1"/>
      <c r="CBX52" s="1"/>
      <c r="CBY52" s="1"/>
      <c r="CBZ52" s="1"/>
      <c r="CCA52" s="1"/>
      <c r="CCB52" s="1"/>
      <c r="CCC52" s="1"/>
      <c r="CCD52" s="1"/>
      <c r="CCE52" s="1"/>
      <c r="CCF52" s="1"/>
      <c r="CCG52" s="1"/>
      <c r="CCH52" s="1"/>
      <c r="CCI52" s="1"/>
      <c r="CCJ52" s="1"/>
      <c r="CCK52" s="1"/>
      <c r="CCL52" s="1"/>
      <c r="CCM52" s="1"/>
      <c r="CCN52" s="1"/>
      <c r="CCO52" s="1"/>
      <c r="CCP52" s="1"/>
      <c r="CCQ52" s="1"/>
      <c r="CCR52" s="1"/>
      <c r="CCS52" s="1"/>
      <c r="CCT52" s="1"/>
      <c r="CCU52" s="1"/>
      <c r="CCV52" s="1"/>
      <c r="CCW52" s="1"/>
      <c r="CCX52" s="1"/>
      <c r="CCY52" s="1"/>
      <c r="CCZ52" s="1"/>
      <c r="CDA52" s="1"/>
      <c r="CDB52" s="1"/>
      <c r="CDC52" s="1"/>
      <c r="CDD52" s="1"/>
      <c r="CDE52" s="1"/>
      <c r="CDF52" s="1"/>
      <c r="CDG52" s="1"/>
      <c r="CDH52" s="1"/>
      <c r="CDI52" s="1"/>
      <c r="CDJ52" s="1"/>
      <c r="CDK52" s="1"/>
      <c r="CDL52" s="1"/>
      <c r="CDM52" s="1"/>
      <c r="CDN52" s="1"/>
      <c r="CDO52" s="1"/>
      <c r="CDP52" s="1"/>
      <c r="CDQ52" s="1"/>
      <c r="CDR52" s="1"/>
      <c r="CDS52" s="1"/>
      <c r="CDT52" s="1"/>
      <c r="CDU52" s="1"/>
      <c r="CDV52" s="1"/>
      <c r="CDW52" s="1"/>
      <c r="CDX52" s="1"/>
      <c r="CDY52" s="1"/>
      <c r="CDZ52" s="1"/>
      <c r="CEA52" s="1"/>
      <c r="CEB52" s="1"/>
      <c r="CEC52" s="1"/>
      <c r="CED52" s="1"/>
      <c r="CEE52" s="1"/>
      <c r="CEF52" s="1"/>
      <c r="CEG52" s="1"/>
      <c r="CEH52" s="1"/>
      <c r="CEI52" s="1"/>
      <c r="CEJ52" s="1"/>
      <c r="CEK52" s="1"/>
      <c r="CEL52" s="1"/>
      <c r="CEM52" s="1"/>
      <c r="CEN52" s="1"/>
      <c r="CEO52" s="1"/>
      <c r="CEP52" s="1"/>
      <c r="CEQ52" s="1"/>
      <c r="CER52" s="1"/>
      <c r="CES52" s="1"/>
      <c r="CET52" s="1"/>
      <c r="CEU52" s="1"/>
      <c r="CEV52" s="1"/>
      <c r="CEW52" s="1"/>
      <c r="CEX52" s="1"/>
      <c r="CEY52" s="1"/>
      <c r="CEZ52" s="1"/>
      <c r="CFA52" s="1"/>
      <c r="CFB52" s="1"/>
      <c r="CFC52" s="1"/>
      <c r="CFD52" s="1"/>
      <c r="CFE52" s="1"/>
      <c r="CFF52" s="1"/>
      <c r="CFG52" s="1"/>
      <c r="CFH52" s="1"/>
      <c r="CFI52" s="1"/>
      <c r="CFJ52" s="1"/>
      <c r="CFK52" s="1"/>
      <c r="CFL52" s="1"/>
      <c r="CFM52" s="1"/>
      <c r="CFN52" s="1"/>
      <c r="CFO52" s="1"/>
      <c r="CFP52" s="1"/>
      <c r="CFQ52" s="1"/>
      <c r="CFR52" s="1"/>
      <c r="CFS52" s="1"/>
      <c r="CFT52" s="1"/>
      <c r="CFU52" s="1"/>
      <c r="CFV52" s="1"/>
      <c r="CFW52" s="1"/>
      <c r="CFX52" s="1"/>
      <c r="CFY52" s="1"/>
      <c r="CFZ52" s="1"/>
      <c r="CGA52" s="1"/>
      <c r="CGB52" s="1"/>
      <c r="CGC52" s="1"/>
      <c r="CGD52" s="1"/>
      <c r="CGE52" s="1"/>
      <c r="CGF52" s="1"/>
      <c r="CGG52" s="1"/>
      <c r="CGH52" s="1"/>
      <c r="CGI52" s="1"/>
      <c r="CGJ52" s="1"/>
      <c r="CGK52" s="1"/>
      <c r="CGL52" s="1"/>
      <c r="CGM52" s="1"/>
      <c r="CGN52" s="1"/>
      <c r="CGO52" s="1"/>
      <c r="CGP52" s="1"/>
      <c r="CGQ52" s="1"/>
      <c r="CGR52" s="1"/>
      <c r="CGS52" s="1"/>
      <c r="CGT52" s="1"/>
      <c r="CGU52" s="1"/>
      <c r="CGV52" s="1"/>
      <c r="CGW52" s="1"/>
      <c r="CGX52" s="1"/>
      <c r="CGY52" s="1"/>
      <c r="CGZ52" s="1"/>
      <c r="CHA52" s="1"/>
      <c r="CHB52" s="1"/>
      <c r="CHC52" s="1"/>
      <c r="CHD52" s="1"/>
      <c r="CHE52" s="1"/>
      <c r="CHF52" s="1"/>
      <c r="CHG52" s="1"/>
      <c r="CHH52" s="1"/>
      <c r="CHI52" s="1"/>
      <c r="CHJ52" s="1"/>
      <c r="CHK52" s="1"/>
      <c r="CHL52" s="1"/>
      <c r="CHM52" s="1"/>
      <c r="CHN52" s="1"/>
      <c r="CHO52" s="1"/>
      <c r="CHP52" s="1"/>
      <c r="CHQ52" s="1"/>
      <c r="CHR52" s="1"/>
      <c r="CHS52" s="1"/>
      <c r="CHT52" s="1"/>
      <c r="CHU52" s="1"/>
      <c r="CHV52" s="1"/>
      <c r="CHW52" s="1"/>
      <c r="CHX52" s="1"/>
      <c r="CHY52" s="1"/>
      <c r="CHZ52" s="1"/>
      <c r="CIA52" s="1"/>
      <c r="CIB52" s="1"/>
      <c r="CIC52" s="1"/>
      <c r="CID52" s="1"/>
      <c r="CIE52" s="1"/>
      <c r="CIF52" s="1"/>
      <c r="CIG52" s="1"/>
      <c r="CIH52" s="1"/>
      <c r="CII52" s="1"/>
      <c r="CIJ52" s="1"/>
      <c r="CIK52" s="1"/>
      <c r="CIL52" s="1"/>
      <c r="CIM52" s="1"/>
      <c r="CIN52" s="1"/>
      <c r="CIO52" s="1"/>
      <c r="CIP52" s="1"/>
      <c r="CIQ52" s="1"/>
      <c r="CIR52" s="1"/>
      <c r="CIS52" s="1"/>
      <c r="CIT52" s="1"/>
      <c r="CIU52" s="1"/>
      <c r="CIV52" s="1"/>
      <c r="CIW52" s="1"/>
      <c r="CIX52" s="1"/>
      <c r="CIY52" s="1"/>
      <c r="CIZ52" s="1"/>
      <c r="CJA52" s="1"/>
      <c r="CJB52" s="1"/>
      <c r="CJC52" s="1"/>
      <c r="CJD52" s="1"/>
      <c r="CJE52" s="1"/>
      <c r="CJF52" s="1"/>
      <c r="CJG52" s="1"/>
      <c r="CJH52" s="1"/>
      <c r="CJI52" s="1"/>
      <c r="CJJ52" s="1"/>
      <c r="CJK52" s="1"/>
      <c r="CJL52" s="1"/>
      <c r="CJM52" s="1"/>
      <c r="CJN52" s="1"/>
      <c r="CJO52" s="1"/>
      <c r="CJP52" s="1"/>
      <c r="CJQ52" s="1"/>
      <c r="CJR52" s="1"/>
      <c r="CJS52" s="1"/>
      <c r="CJT52" s="1"/>
      <c r="CJU52" s="1"/>
      <c r="CJV52" s="1"/>
      <c r="CJW52" s="1"/>
      <c r="CJX52" s="1"/>
      <c r="CJY52" s="1"/>
      <c r="CJZ52" s="1"/>
      <c r="CKA52" s="1"/>
      <c r="CKB52" s="1"/>
      <c r="CKC52" s="1"/>
      <c r="CKD52" s="1"/>
      <c r="CKE52" s="1"/>
      <c r="CKF52" s="1"/>
      <c r="CKG52" s="1"/>
      <c r="CKH52" s="1"/>
      <c r="CKI52" s="1"/>
      <c r="CKJ52" s="1"/>
      <c r="CKK52" s="1"/>
      <c r="CKL52" s="1"/>
      <c r="CKM52" s="1"/>
      <c r="CKN52" s="1"/>
      <c r="CKO52" s="1"/>
      <c r="CKP52" s="1"/>
      <c r="CKQ52" s="1"/>
      <c r="CKR52" s="1"/>
      <c r="CKS52" s="1"/>
      <c r="CKT52" s="1"/>
      <c r="CKU52" s="1"/>
      <c r="CKV52" s="1"/>
      <c r="CKW52" s="1"/>
      <c r="CKX52" s="1"/>
      <c r="CKY52" s="1"/>
      <c r="CKZ52" s="1"/>
      <c r="CLA52" s="1"/>
      <c r="CLB52" s="1"/>
      <c r="CLC52" s="1"/>
      <c r="CLD52" s="1"/>
      <c r="CLE52" s="1"/>
      <c r="CLF52" s="1"/>
      <c r="CLG52" s="1"/>
      <c r="CLH52" s="1"/>
      <c r="CLI52" s="1"/>
      <c r="CLJ52" s="1"/>
      <c r="CLK52" s="1"/>
      <c r="CLL52" s="1"/>
      <c r="CLM52" s="1"/>
      <c r="CLN52" s="1"/>
      <c r="CLO52" s="1"/>
      <c r="CLP52" s="1"/>
      <c r="CLQ52" s="1"/>
      <c r="CLR52" s="1"/>
      <c r="CLS52" s="1"/>
      <c r="CLT52" s="1"/>
      <c r="CLU52" s="1"/>
      <c r="CLV52" s="1"/>
      <c r="CLW52" s="1"/>
      <c r="CLX52" s="1"/>
      <c r="CLY52" s="1"/>
      <c r="CLZ52" s="1"/>
      <c r="CMA52" s="1"/>
      <c r="CMB52" s="1"/>
      <c r="CMC52" s="1"/>
      <c r="CMD52" s="1"/>
      <c r="CME52" s="1"/>
      <c r="CMF52" s="1"/>
      <c r="CMG52" s="1"/>
      <c r="CMH52" s="1"/>
      <c r="CMI52" s="1"/>
      <c r="CMJ52" s="1"/>
      <c r="CMK52" s="1"/>
      <c r="CML52" s="1"/>
      <c r="CMM52" s="1"/>
      <c r="CMN52" s="1"/>
      <c r="CMO52" s="1"/>
      <c r="CMP52" s="1"/>
      <c r="CMQ52" s="1"/>
      <c r="CMR52" s="1"/>
      <c r="CMS52" s="1"/>
      <c r="CMT52" s="1"/>
      <c r="CMU52" s="1"/>
      <c r="CMV52" s="1"/>
      <c r="CMW52" s="1"/>
      <c r="CMX52" s="1"/>
      <c r="CMY52" s="1"/>
      <c r="CMZ52" s="1"/>
      <c r="CNA52" s="1"/>
      <c r="CNB52" s="1"/>
      <c r="CNC52" s="1"/>
      <c r="CND52" s="1"/>
      <c r="CNE52" s="1"/>
      <c r="CNF52" s="1"/>
      <c r="CNG52" s="1"/>
      <c r="CNH52" s="1"/>
      <c r="CNI52" s="1"/>
      <c r="CNJ52" s="1"/>
      <c r="CNK52" s="1"/>
      <c r="CNL52" s="1"/>
      <c r="CNM52" s="1"/>
      <c r="CNN52" s="1"/>
      <c r="CNO52" s="1"/>
      <c r="CNP52" s="1"/>
      <c r="CNQ52" s="1"/>
      <c r="CNR52" s="1"/>
      <c r="CNS52" s="1"/>
      <c r="CNT52" s="1"/>
      <c r="CNU52" s="1"/>
      <c r="CNV52" s="1"/>
      <c r="CNW52" s="1"/>
      <c r="CNX52" s="1"/>
      <c r="CNY52" s="1"/>
      <c r="CNZ52" s="1"/>
      <c r="COA52" s="1"/>
      <c r="COB52" s="1"/>
      <c r="COC52" s="1"/>
      <c r="COD52" s="1"/>
      <c r="COE52" s="1"/>
      <c r="COF52" s="1"/>
      <c r="COG52" s="1"/>
      <c r="COH52" s="1"/>
      <c r="COI52" s="1"/>
      <c r="COJ52" s="1"/>
      <c r="COK52" s="1"/>
      <c r="COL52" s="1"/>
      <c r="COM52" s="1"/>
      <c r="CON52" s="1"/>
      <c r="COO52" s="1"/>
      <c r="COP52" s="1"/>
      <c r="COQ52" s="1"/>
      <c r="COR52" s="1"/>
      <c r="COS52" s="1"/>
      <c r="COT52" s="1"/>
      <c r="COU52" s="1"/>
      <c r="COV52" s="1"/>
      <c r="COW52" s="1"/>
      <c r="COX52" s="1"/>
      <c r="COY52" s="1"/>
      <c r="COZ52" s="1"/>
      <c r="CPA52" s="1"/>
      <c r="CPB52" s="1"/>
      <c r="CPC52" s="1"/>
      <c r="CPD52" s="1"/>
      <c r="CPE52" s="1"/>
      <c r="CPF52" s="1"/>
      <c r="CPG52" s="1"/>
      <c r="CPH52" s="1"/>
      <c r="CPI52" s="1"/>
      <c r="CPJ52" s="1"/>
      <c r="CPK52" s="1"/>
      <c r="CPL52" s="1"/>
      <c r="CPM52" s="1"/>
      <c r="CPN52" s="1"/>
      <c r="CPO52" s="1"/>
      <c r="CPP52" s="1"/>
      <c r="CPQ52" s="1"/>
      <c r="CPR52" s="1"/>
      <c r="CPS52" s="1"/>
      <c r="CPT52" s="1"/>
      <c r="CPU52" s="1"/>
      <c r="CPV52" s="1"/>
      <c r="CPW52" s="1"/>
      <c r="CPX52" s="1"/>
      <c r="CPY52" s="1"/>
      <c r="CPZ52" s="1"/>
      <c r="CQA52" s="1"/>
      <c r="CQB52" s="1"/>
      <c r="CQC52" s="1"/>
      <c r="CQD52" s="1"/>
      <c r="CQE52" s="1"/>
      <c r="CQF52" s="1"/>
      <c r="CQG52" s="1"/>
      <c r="CQH52" s="1"/>
      <c r="CQI52" s="1"/>
      <c r="CQJ52" s="1"/>
      <c r="CQK52" s="1"/>
      <c r="CQL52" s="1"/>
      <c r="CQM52" s="1"/>
      <c r="CQN52" s="1"/>
      <c r="CQO52" s="1"/>
      <c r="CQP52" s="1"/>
      <c r="CQQ52" s="1"/>
      <c r="CQR52" s="1"/>
      <c r="CQS52" s="1"/>
      <c r="CQT52" s="1"/>
      <c r="CQU52" s="1"/>
      <c r="CQV52" s="1"/>
      <c r="CQW52" s="1"/>
      <c r="CQX52" s="1"/>
      <c r="CQY52" s="1"/>
      <c r="CQZ52" s="1"/>
      <c r="CRA52" s="1"/>
      <c r="CRB52" s="1"/>
      <c r="CRC52" s="1"/>
      <c r="CRD52" s="1"/>
      <c r="CRE52" s="1"/>
      <c r="CRF52" s="1"/>
      <c r="CRG52" s="1"/>
      <c r="CRH52" s="1"/>
      <c r="CRI52" s="1"/>
      <c r="CRJ52" s="1"/>
      <c r="CRK52" s="1"/>
      <c r="CRL52" s="1"/>
      <c r="CRM52" s="1"/>
      <c r="CRN52" s="1"/>
      <c r="CRO52" s="1"/>
      <c r="CRP52" s="1"/>
      <c r="CRQ52" s="1"/>
      <c r="CRR52" s="1"/>
      <c r="CRS52" s="1"/>
      <c r="CRT52" s="1"/>
      <c r="CRU52" s="1"/>
      <c r="CRV52" s="1"/>
      <c r="CRW52" s="1"/>
      <c r="CRX52" s="1"/>
      <c r="CRY52" s="1"/>
      <c r="CRZ52" s="1"/>
      <c r="CSA52" s="1"/>
      <c r="CSB52" s="1"/>
      <c r="CSC52" s="1"/>
      <c r="CSD52" s="1"/>
      <c r="CSE52" s="1"/>
      <c r="CSF52" s="1"/>
      <c r="CSG52" s="1"/>
      <c r="CSH52" s="1"/>
      <c r="CSI52" s="1"/>
      <c r="CSJ52" s="1"/>
      <c r="CSK52" s="1"/>
      <c r="CSL52" s="1"/>
      <c r="CSM52" s="1"/>
      <c r="CSN52" s="1"/>
      <c r="CSO52" s="1"/>
      <c r="CSP52" s="1"/>
      <c r="CSQ52" s="1"/>
      <c r="CSR52" s="1"/>
      <c r="CSS52" s="1"/>
      <c r="CST52" s="1"/>
      <c r="CSU52" s="1"/>
      <c r="CSV52" s="1"/>
      <c r="CSW52" s="1"/>
      <c r="CSX52" s="1"/>
      <c r="CSY52" s="1"/>
      <c r="CSZ52" s="1"/>
      <c r="CTA52" s="1"/>
      <c r="CTB52" s="1"/>
      <c r="CTC52" s="1"/>
      <c r="CTD52" s="1"/>
      <c r="CTE52" s="1"/>
      <c r="CTF52" s="1"/>
      <c r="CTG52" s="1"/>
      <c r="CTH52" s="1"/>
      <c r="CTI52" s="1"/>
      <c r="CTJ52" s="1"/>
      <c r="CTK52" s="1"/>
      <c r="CTL52" s="1"/>
      <c r="CTM52" s="1"/>
      <c r="CTN52" s="1"/>
      <c r="CTO52" s="1"/>
      <c r="CTP52" s="1"/>
      <c r="CTQ52" s="1"/>
      <c r="CTR52" s="1"/>
      <c r="CTS52" s="1"/>
      <c r="CTT52" s="1"/>
      <c r="CTU52" s="1"/>
      <c r="CTV52" s="1"/>
      <c r="CTW52" s="1"/>
      <c r="CTX52" s="1"/>
      <c r="CTY52" s="1"/>
      <c r="CTZ52" s="1"/>
      <c r="CUA52" s="1"/>
      <c r="CUB52" s="1"/>
      <c r="CUC52" s="1"/>
      <c r="CUD52" s="1"/>
      <c r="CUE52" s="1"/>
      <c r="CUF52" s="1"/>
      <c r="CUG52" s="1"/>
      <c r="CUH52" s="1"/>
      <c r="CUI52" s="1"/>
      <c r="CUJ52" s="1"/>
      <c r="CUK52" s="1"/>
      <c r="CUL52" s="1"/>
      <c r="CUM52" s="1"/>
      <c r="CUN52" s="1"/>
      <c r="CUO52" s="1"/>
      <c r="CUP52" s="1"/>
      <c r="CUQ52" s="1"/>
      <c r="CUR52" s="1"/>
      <c r="CUS52" s="1"/>
      <c r="CUT52" s="1"/>
      <c r="CUU52" s="1"/>
      <c r="CUV52" s="1"/>
      <c r="CUW52" s="1"/>
      <c r="CUX52" s="1"/>
      <c r="CUY52" s="1"/>
      <c r="CUZ52" s="1"/>
      <c r="CVA52" s="1"/>
      <c r="CVB52" s="1"/>
      <c r="CVC52" s="1"/>
      <c r="CVD52" s="1"/>
      <c r="CVE52" s="1"/>
      <c r="CVF52" s="1"/>
      <c r="CVG52" s="1"/>
      <c r="CVH52" s="1"/>
      <c r="CVI52" s="1"/>
      <c r="CVJ52" s="1"/>
      <c r="CVK52" s="1"/>
      <c r="CVL52" s="1"/>
      <c r="CVM52" s="1"/>
      <c r="CVN52" s="1"/>
      <c r="CVO52" s="1"/>
      <c r="CVP52" s="1"/>
      <c r="CVQ52" s="1"/>
      <c r="CVR52" s="1"/>
      <c r="CVS52" s="1"/>
      <c r="CVT52" s="1"/>
      <c r="CVU52" s="1"/>
      <c r="CVV52" s="1"/>
      <c r="CVW52" s="1"/>
      <c r="CVX52" s="1"/>
      <c r="CVY52" s="1"/>
      <c r="CVZ52" s="1"/>
      <c r="CWA52" s="1"/>
      <c r="CWB52" s="1"/>
      <c r="CWC52" s="1"/>
      <c r="CWD52" s="1"/>
      <c r="CWE52" s="1"/>
      <c r="CWF52" s="1"/>
      <c r="CWG52" s="1"/>
      <c r="CWH52" s="1"/>
      <c r="CWI52" s="1"/>
      <c r="CWJ52" s="1"/>
      <c r="CWK52" s="1"/>
      <c r="CWL52" s="1"/>
      <c r="CWM52" s="1"/>
      <c r="CWN52" s="1"/>
      <c r="CWO52" s="1"/>
      <c r="CWP52" s="1"/>
      <c r="CWQ52" s="1"/>
      <c r="CWR52" s="1"/>
      <c r="CWS52" s="1"/>
      <c r="CWT52" s="1"/>
      <c r="CWU52" s="1"/>
      <c r="CWV52" s="1"/>
      <c r="CWW52" s="1"/>
      <c r="CWX52" s="1"/>
      <c r="CWY52" s="1"/>
      <c r="CWZ52" s="1"/>
      <c r="CXA52" s="1"/>
      <c r="CXB52" s="1"/>
      <c r="CXC52" s="1"/>
      <c r="CXD52" s="1"/>
      <c r="CXE52" s="1"/>
      <c r="CXF52" s="1"/>
      <c r="CXG52" s="1"/>
      <c r="CXH52" s="1"/>
      <c r="CXI52" s="1"/>
      <c r="CXJ52" s="1"/>
      <c r="CXK52" s="1"/>
      <c r="CXL52" s="1"/>
      <c r="CXM52" s="1"/>
      <c r="CXN52" s="1"/>
      <c r="CXO52" s="1"/>
      <c r="CXP52" s="1"/>
      <c r="CXQ52" s="1"/>
      <c r="CXR52" s="1"/>
      <c r="CXS52" s="1"/>
      <c r="CXT52" s="1"/>
      <c r="CXU52" s="1"/>
      <c r="CXV52" s="1"/>
      <c r="CXW52" s="1"/>
      <c r="CXX52" s="1"/>
      <c r="CXY52" s="1"/>
      <c r="CXZ52" s="1"/>
      <c r="CYA52" s="1"/>
      <c r="CYB52" s="1"/>
      <c r="CYC52" s="1"/>
      <c r="CYD52" s="1"/>
      <c r="CYE52" s="1"/>
      <c r="CYF52" s="1"/>
      <c r="CYG52" s="1"/>
      <c r="CYH52" s="1"/>
      <c r="CYI52" s="1"/>
      <c r="CYJ52" s="1"/>
      <c r="CYK52" s="1"/>
      <c r="CYL52" s="1"/>
      <c r="CYM52" s="1"/>
      <c r="CYN52" s="1"/>
      <c r="CYO52" s="1"/>
      <c r="CYP52" s="1"/>
      <c r="CYQ52" s="1"/>
      <c r="CYR52" s="1"/>
      <c r="CYS52" s="1"/>
      <c r="CYT52" s="1"/>
      <c r="CYU52" s="1"/>
      <c r="CYV52" s="1"/>
      <c r="CYW52" s="1"/>
      <c r="CYX52" s="1"/>
      <c r="CYY52" s="1"/>
      <c r="CYZ52" s="1"/>
      <c r="CZA52" s="1"/>
      <c r="CZB52" s="1"/>
      <c r="CZC52" s="1"/>
      <c r="CZD52" s="1"/>
      <c r="CZE52" s="1"/>
      <c r="CZF52" s="1"/>
      <c r="CZG52" s="1"/>
      <c r="CZH52" s="1"/>
      <c r="CZI52" s="1"/>
      <c r="CZJ52" s="1"/>
      <c r="CZK52" s="1"/>
      <c r="CZL52" s="1"/>
      <c r="CZM52" s="1"/>
      <c r="CZN52" s="1"/>
      <c r="CZO52" s="1"/>
      <c r="CZP52" s="1"/>
      <c r="CZQ52" s="1"/>
      <c r="CZR52" s="1"/>
      <c r="CZS52" s="1"/>
      <c r="CZT52" s="1"/>
      <c r="CZU52" s="1"/>
      <c r="CZV52" s="1"/>
      <c r="CZW52" s="1"/>
      <c r="CZX52" s="1"/>
      <c r="CZY52" s="1"/>
      <c r="CZZ52" s="1"/>
      <c r="DAA52" s="1"/>
      <c r="DAB52" s="1"/>
      <c r="DAC52" s="1"/>
      <c r="DAD52" s="1"/>
      <c r="DAE52" s="1"/>
      <c r="DAF52" s="1"/>
      <c r="DAG52" s="1"/>
      <c r="DAH52" s="1"/>
      <c r="DAI52" s="1"/>
      <c r="DAJ52" s="1"/>
      <c r="DAK52" s="1"/>
      <c r="DAL52" s="1"/>
      <c r="DAM52" s="1"/>
      <c r="DAN52" s="1"/>
      <c r="DAO52" s="1"/>
      <c r="DAP52" s="1"/>
      <c r="DAQ52" s="1"/>
      <c r="DAR52" s="1"/>
      <c r="DAS52" s="1"/>
      <c r="DAT52" s="1"/>
      <c r="DAU52" s="1"/>
      <c r="DAV52" s="1"/>
      <c r="DAW52" s="1"/>
      <c r="DAX52" s="1"/>
      <c r="DAY52" s="1"/>
      <c r="DAZ52" s="1"/>
      <c r="DBA52" s="1"/>
      <c r="DBB52" s="1"/>
      <c r="DBC52" s="1"/>
      <c r="DBD52" s="1"/>
      <c r="DBE52" s="1"/>
      <c r="DBF52" s="1"/>
      <c r="DBG52" s="1"/>
      <c r="DBH52" s="1"/>
      <c r="DBI52" s="1"/>
      <c r="DBJ52" s="1"/>
      <c r="DBK52" s="1"/>
      <c r="DBL52" s="1"/>
      <c r="DBM52" s="1"/>
      <c r="DBN52" s="1"/>
      <c r="DBO52" s="1"/>
      <c r="DBP52" s="1"/>
      <c r="DBQ52" s="1"/>
      <c r="DBR52" s="1"/>
      <c r="DBS52" s="1"/>
      <c r="DBT52" s="1"/>
      <c r="DBU52" s="1"/>
      <c r="DBV52" s="1"/>
      <c r="DBW52" s="1"/>
      <c r="DBX52" s="1"/>
      <c r="DBY52" s="1"/>
      <c r="DBZ52" s="1"/>
      <c r="DCA52" s="1"/>
      <c r="DCB52" s="1"/>
      <c r="DCC52" s="1"/>
      <c r="DCD52" s="1"/>
      <c r="DCE52" s="1"/>
      <c r="DCF52" s="1"/>
      <c r="DCG52" s="1"/>
      <c r="DCH52" s="1"/>
      <c r="DCI52" s="1"/>
      <c r="DCJ52" s="1"/>
      <c r="DCK52" s="1"/>
      <c r="DCL52" s="1"/>
      <c r="DCM52" s="1"/>
      <c r="DCN52" s="1"/>
      <c r="DCO52" s="1"/>
      <c r="DCP52" s="1"/>
      <c r="DCQ52" s="1"/>
      <c r="DCR52" s="1"/>
      <c r="DCS52" s="1"/>
      <c r="DCT52" s="1"/>
      <c r="DCU52" s="1"/>
      <c r="DCV52" s="1"/>
      <c r="DCW52" s="1"/>
      <c r="DCX52" s="1"/>
      <c r="DCY52" s="1"/>
      <c r="DCZ52" s="1"/>
      <c r="DDA52" s="1"/>
      <c r="DDB52" s="1"/>
      <c r="DDC52" s="1"/>
      <c r="DDD52" s="1"/>
      <c r="DDE52" s="1"/>
      <c r="DDF52" s="1"/>
      <c r="DDG52" s="1"/>
      <c r="DDH52" s="1"/>
      <c r="DDI52" s="1"/>
      <c r="DDJ52" s="1"/>
      <c r="DDK52" s="1"/>
      <c r="DDL52" s="1"/>
      <c r="DDM52" s="1"/>
      <c r="DDN52" s="1"/>
      <c r="DDO52" s="1"/>
      <c r="DDP52" s="1"/>
      <c r="DDQ52" s="1"/>
      <c r="DDR52" s="1"/>
      <c r="DDS52" s="1"/>
      <c r="DDT52" s="1"/>
      <c r="DDU52" s="1"/>
      <c r="DDV52" s="1"/>
      <c r="DDW52" s="1"/>
      <c r="DDX52" s="1"/>
      <c r="DDY52" s="1"/>
      <c r="DDZ52" s="1"/>
      <c r="DEA52" s="1"/>
      <c r="DEB52" s="1"/>
      <c r="DEC52" s="1"/>
      <c r="DED52" s="1"/>
      <c r="DEE52" s="1"/>
      <c r="DEF52" s="1"/>
      <c r="DEG52" s="1"/>
      <c r="DEH52" s="1"/>
      <c r="DEI52" s="1"/>
      <c r="DEJ52" s="1"/>
      <c r="DEK52" s="1"/>
      <c r="DEL52" s="1"/>
      <c r="DEM52" s="1"/>
      <c r="DEN52" s="1"/>
      <c r="DEO52" s="1"/>
      <c r="DEP52" s="1"/>
      <c r="DEQ52" s="1"/>
      <c r="DER52" s="1"/>
      <c r="DES52" s="1"/>
      <c r="DET52" s="1"/>
      <c r="DEU52" s="1"/>
      <c r="DEV52" s="1"/>
      <c r="DEW52" s="1"/>
      <c r="DEX52" s="1"/>
      <c r="DEY52" s="1"/>
      <c r="DEZ52" s="1"/>
      <c r="DFA52" s="1"/>
      <c r="DFB52" s="1"/>
      <c r="DFC52" s="1"/>
      <c r="DFD52" s="1"/>
      <c r="DFE52" s="1"/>
      <c r="DFF52" s="1"/>
      <c r="DFG52" s="1"/>
      <c r="DFH52" s="1"/>
      <c r="DFI52" s="1"/>
      <c r="DFJ52" s="1"/>
      <c r="DFK52" s="1"/>
      <c r="DFL52" s="1"/>
      <c r="DFM52" s="1"/>
      <c r="DFN52" s="1"/>
      <c r="DFO52" s="1"/>
      <c r="DFP52" s="1"/>
      <c r="DFQ52" s="1"/>
      <c r="DFR52" s="1"/>
      <c r="DFS52" s="1"/>
      <c r="DFT52" s="1"/>
      <c r="DFU52" s="1"/>
      <c r="DFV52" s="1"/>
      <c r="DFW52" s="1"/>
      <c r="DFX52" s="1"/>
      <c r="DFY52" s="1"/>
      <c r="DFZ52" s="1"/>
      <c r="DGA52" s="1"/>
      <c r="DGB52" s="1"/>
      <c r="DGC52" s="1"/>
      <c r="DGD52" s="1"/>
      <c r="DGE52" s="1"/>
      <c r="DGF52" s="1"/>
      <c r="DGG52" s="1"/>
      <c r="DGH52" s="1"/>
      <c r="DGI52" s="1"/>
      <c r="DGJ52" s="1"/>
      <c r="DGK52" s="1"/>
      <c r="DGL52" s="1"/>
      <c r="DGM52" s="1"/>
      <c r="DGN52" s="1"/>
      <c r="DGO52" s="1"/>
      <c r="DGP52" s="1"/>
      <c r="DGQ52" s="1"/>
      <c r="DGR52" s="1"/>
      <c r="DGS52" s="1"/>
      <c r="DGT52" s="1"/>
      <c r="DGU52" s="1"/>
      <c r="DGV52" s="1"/>
      <c r="DGW52" s="1"/>
      <c r="DGX52" s="1"/>
      <c r="DGY52" s="1"/>
      <c r="DGZ52" s="1"/>
      <c r="DHA52" s="1"/>
      <c r="DHB52" s="1"/>
      <c r="DHC52" s="1"/>
      <c r="DHD52" s="1"/>
      <c r="DHE52" s="1"/>
      <c r="DHF52" s="1"/>
      <c r="DHG52" s="1"/>
      <c r="DHH52" s="1"/>
      <c r="DHI52" s="1"/>
      <c r="DHJ52" s="1"/>
      <c r="DHK52" s="1"/>
      <c r="DHL52" s="1"/>
      <c r="DHM52" s="1"/>
      <c r="DHN52" s="1"/>
      <c r="DHO52" s="1"/>
      <c r="DHP52" s="1"/>
      <c r="DHQ52" s="1"/>
      <c r="DHR52" s="1"/>
      <c r="DHS52" s="1"/>
      <c r="DHT52" s="1"/>
      <c r="DHU52" s="1"/>
      <c r="DHV52" s="1"/>
      <c r="DHW52" s="1"/>
      <c r="DHX52" s="1"/>
      <c r="DHY52" s="1"/>
      <c r="DHZ52" s="1"/>
      <c r="DIA52" s="1"/>
      <c r="DIB52" s="1"/>
      <c r="DIC52" s="1"/>
      <c r="DID52" s="1"/>
      <c r="DIE52" s="1"/>
      <c r="DIF52" s="1"/>
      <c r="DIG52" s="1"/>
      <c r="DIH52" s="1"/>
      <c r="DII52" s="1"/>
      <c r="DIJ52" s="1"/>
      <c r="DIK52" s="1"/>
      <c r="DIL52" s="1"/>
      <c r="DIM52" s="1"/>
      <c r="DIN52" s="1"/>
      <c r="DIO52" s="1"/>
      <c r="DIP52" s="1"/>
      <c r="DIQ52" s="1"/>
      <c r="DIR52" s="1"/>
      <c r="DIS52" s="1"/>
      <c r="DIT52" s="1"/>
      <c r="DIU52" s="1"/>
      <c r="DIV52" s="1"/>
      <c r="DIW52" s="1"/>
      <c r="DIX52" s="1"/>
      <c r="DIY52" s="1"/>
      <c r="DIZ52" s="1"/>
      <c r="DJA52" s="1"/>
      <c r="DJB52" s="1"/>
      <c r="DJC52" s="1"/>
      <c r="DJD52" s="1"/>
      <c r="DJE52" s="1"/>
      <c r="DJF52" s="1"/>
      <c r="DJG52" s="1"/>
      <c r="DJH52" s="1"/>
      <c r="DJI52" s="1"/>
      <c r="DJJ52" s="1"/>
      <c r="DJK52" s="1"/>
      <c r="DJL52" s="1"/>
      <c r="DJM52" s="1"/>
      <c r="DJN52" s="1"/>
      <c r="DJO52" s="1"/>
      <c r="DJP52" s="1"/>
      <c r="DJQ52" s="1"/>
      <c r="DJR52" s="1"/>
      <c r="DJS52" s="1"/>
      <c r="DJT52" s="1"/>
      <c r="DJU52" s="1"/>
      <c r="DJV52" s="1"/>
      <c r="DJW52" s="1"/>
      <c r="DJX52" s="1"/>
      <c r="DJY52" s="1"/>
      <c r="DJZ52" s="1"/>
      <c r="DKA52" s="1"/>
      <c r="DKB52" s="1"/>
      <c r="DKC52" s="1"/>
      <c r="DKD52" s="1"/>
      <c r="DKE52" s="1"/>
      <c r="DKF52" s="1"/>
      <c r="DKG52" s="1"/>
      <c r="DKH52" s="1"/>
      <c r="DKI52" s="1"/>
      <c r="DKJ52" s="1"/>
      <c r="DKK52" s="1"/>
      <c r="DKL52" s="1"/>
      <c r="DKM52" s="1"/>
      <c r="DKN52" s="1"/>
      <c r="DKO52" s="1"/>
      <c r="DKP52" s="1"/>
      <c r="DKQ52" s="1"/>
      <c r="DKR52" s="1"/>
      <c r="DKS52" s="1"/>
      <c r="DKT52" s="1"/>
      <c r="DKU52" s="1"/>
      <c r="DKV52" s="1"/>
      <c r="DKW52" s="1"/>
      <c r="DKX52" s="1"/>
      <c r="DKY52" s="1"/>
      <c r="DKZ52" s="1"/>
      <c r="DLA52" s="1"/>
      <c r="DLB52" s="1"/>
      <c r="DLC52" s="1"/>
      <c r="DLD52" s="1"/>
      <c r="DLE52" s="1"/>
      <c r="DLF52" s="1"/>
      <c r="DLG52" s="1"/>
      <c r="DLH52" s="1"/>
      <c r="DLI52" s="1"/>
      <c r="DLJ52" s="1"/>
      <c r="DLK52" s="1"/>
      <c r="DLL52" s="1"/>
      <c r="DLM52" s="1"/>
      <c r="DLN52" s="1"/>
      <c r="DLO52" s="1"/>
      <c r="DLP52" s="1"/>
      <c r="DLQ52" s="1"/>
      <c r="DLR52" s="1"/>
      <c r="DLS52" s="1"/>
      <c r="DLT52" s="1"/>
      <c r="DLU52" s="1"/>
      <c r="DLV52" s="1"/>
      <c r="DLW52" s="1"/>
      <c r="DLX52" s="1"/>
      <c r="DLY52" s="1"/>
      <c r="DLZ52" s="1"/>
      <c r="DMA52" s="1"/>
      <c r="DMB52" s="1"/>
      <c r="DMC52" s="1"/>
      <c r="DMD52" s="1"/>
      <c r="DME52" s="1"/>
      <c r="DMF52" s="1"/>
      <c r="DMG52" s="1"/>
      <c r="DMH52" s="1"/>
      <c r="DMI52" s="1"/>
      <c r="DMJ52" s="1"/>
      <c r="DMK52" s="1"/>
      <c r="DML52" s="1"/>
      <c r="DMM52" s="1"/>
      <c r="DMN52" s="1"/>
      <c r="DMO52" s="1"/>
      <c r="DMP52" s="1"/>
      <c r="DMQ52" s="1"/>
      <c r="DMR52" s="1"/>
      <c r="DMS52" s="1"/>
      <c r="DMT52" s="1"/>
      <c r="DMU52" s="1"/>
      <c r="DMV52" s="1"/>
      <c r="DMW52" s="1"/>
      <c r="DMX52" s="1"/>
      <c r="DMY52" s="1"/>
      <c r="DMZ52" s="1"/>
      <c r="DNA52" s="1"/>
      <c r="DNB52" s="1"/>
      <c r="DNC52" s="1"/>
      <c r="DND52" s="1"/>
      <c r="DNE52" s="1"/>
      <c r="DNF52" s="1"/>
      <c r="DNG52" s="1"/>
      <c r="DNH52" s="1"/>
      <c r="DNI52" s="1"/>
      <c r="DNJ52" s="1"/>
      <c r="DNK52" s="1"/>
      <c r="DNL52" s="1"/>
      <c r="DNM52" s="1"/>
      <c r="DNN52" s="1"/>
      <c r="DNO52" s="1"/>
      <c r="DNP52" s="1"/>
      <c r="DNQ52" s="1"/>
      <c r="DNR52" s="1"/>
      <c r="DNS52" s="1"/>
      <c r="DNT52" s="1"/>
      <c r="DNU52" s="1"/>
      <c r="DNV52" s="1"/>
      <c r="DNW52" s="1"/>
      <c r="DNX52" s="1"/>
      <c r="DNY52" s="1"/>
      <c r="DNZ52" s="1"/>
      <c r="DOA52" s="1"/>
      <c r="DOB52" s="1"/>
      <c r="DOC52" s="1"/>
      <c r="DOD52" s="1"/>
      <c r="DOE52" s="1"/>
      <c r="DOF52" s="1"/>
      <c r="DOG52" s="1"/>
      <c r="DOH52" s="1"/>
      <c r="DOI52" s="1"/>
      <c r="DOJ52" s="1"/>
      <c r="DOK52" s="1"/>
      <c r="DOL52" s="1"/>
      <c r="DOM52" s="1"/>
      <c r="DON52" s="1"/>
      <c r="DOO52" s="1"/>
      <c r="DOP52" s="1"/>
      <c r="DOQ52" s="1"/>
      <c r="DOR52" s="1"/>
      <c r="DOS52" s="1"/>
      <c r="DOT52" s="1"/>
      <c r="DOU52" s="1"/>
      <c r="DOV52" s="1"/>
      <c r="DOW52" s="1"/>
      <c r="DOX52" s="1"/>
      <c r="DOY52" s="1"/>
      <c r="DOZ52" s="1"/>
      <c r="DPA52" s="1"/>
      <c r="DPB52" s="1"/>
      <c r="DPC52" s="1"/>
      <c r="DPD52" s="1"/>
      <c r="DPE52" s="1"/>
      <c r="DPF52" s="1"/>
      <c r="DPG52" s="1"/>
      <c r="DPH52" s="1"/>
      <c r="DPI52" s="1"/>
      <c r="DPJ52" s="1"/>
      <c r="DPK52" s="1"/>
      <c r="DPL52" s="1"/>
      <c r="DPM52" s="1"/>
      <c r="DPN52" s="1"/>
      <c r="DPO52" s="1"/>
      <c r="DPP52" s="1"/>
      <c r="DPQ52" s="1"/>
      <c r="DPR52" s="1"/>
      <c r="DPS52" s="1"/>
      <c r="DPT52" s="1"/>
      <c r="DPU52" s="1"/>
      <c r="DPV52" s="1"/>
      <c r="DPW52" s="1"/>
      <c r="DPX52" s="1"/>
      <c r="DPY52" s="1"/>
      <c r="DPZ52" s="1"/>
      <c r="DQA52" s="1"/>
      <c r="DQB52" s="1"/>
      <c r="DQC52" s="1"/>
      <c r="DQD52" s="1"/>
      <c r="DQE52" s="1"/>
      <c r="DQF52" s="1"/>
      <c r="DQG52" s="1"/>
      <c r="DQH52" s="1"/>
      <c r="DQI52" s="1"/>
      <c r="DQJ52" s="1"/>
      <c r="DQK52" s="1"/>
      <c r="DQL52" s="1"/>
      <c r="DQM52" s="1"/>
      <c r="DQN52" s="1"/>
      <c r="DQO52" s="1"/>
      <c r="DQP52" s="1"/>
      <c r="DQQ52" s="1"/>
      <c r="DQR52" s="1"/>
      <c r="DQS52" s="1"/>
      <c r="DQT52" s="1"/>
      <c r="DQU52" s="1"/>
      <c r="DQV52" s="1"/>
      <c r="DQW52" s="1"/>
      <c r="DQX52" s="1"/>
      <c r="DQY52" s="1"/>
      <c r="DQZ52" s="1"/>
      <c r="DRA52" s="1"/>
      <c r="DRB52" s="1"/>
      <c r="DRC52" s="1"/>
      <c r="DRD52" s="1"/>
      <c r="DRE52" s="1"/>
      <c r="DRF52" s="1"/>
      <c r="DRG52" s="1"/>
      <c r="DRH52" s="1"/>
      <c r="DRI52" s="1"/>
      <c r="DRJ52" s="1"/>
      <c r="DRK52" s="1"/>
      <c r="DRL52" s="1"/>
      <c r="DRM52" s="1"/>
      <c r="DRN52" s="1"/>
      <c r="DRO52" s="1"/>
      <c r="DRP52" s="1"/>
      <c r="DRQ52" s="1"/>
      <c r="DRR52" s="1"/>
      <c r="DRS52" s="1"/>
      <c r="DRT52" s="1"/>
      <c r="DRU52" s="1"/>
      <c r="DRV52" s="1"/>
      <c r="DRW52" s="1"/>
      <c r="DRX52" s="1"/>
      <c r="DRY52" s="1"/>
      <c r="DRZ52" s="1"/>
      <c r="DSA52" s="1"/>
      <c r="DSB52" s="1"/>
      <c r="DSC52" s="1"/>
      <c r="DSD52" s="1"/>
      <c r="DSE52" s="1"/>
      <c r="DSF52" s="1"/>
      <c r="DSG52" s="1"/>
      <c r="DSH52" s="1"/>
      <c r="DSI52" s="1"/>
      <c r="DSJ52" s="1"/>
      <c r="DSK52" s="1"/>
      <c r="DSL52" s="1"/>
      <c r="DSM52" s="1"/>
      <c r="DSN52" s="1"/>
      <c r="DSO52" s="1"/>
      <c r="DSP52" s="1"/>
      <c r="DSQ52" s="1"/>
      <c r="DSR52" s="1"/>
      <c r="DSS52" s="1"/>
      <c r="DST52" s="1"/>
      <c r="DSU52" s="1"/>
      <c r="DSV52" s="1"/>
      <c r="DSW52" s="1"/>
      <c r="DSX52" s="1"/>
      <c r="DSY52" s="1"/>
      <c r="DSZ52" s="1"/>
      <c r="DTA52" s="1"/>
      <c r="DTB52" s="1"/>
      <c r="DTC52" s="1"/>
      <c r="DTD52" s="1"/>
      <c r="DTE52" s="1"/>
      <c r="DTF52" s="1"/>
      <c r="DTG52" s="1"/>
      <c r="DTH52" s="1"/>
      <c r="DTI52" s="1"/>
      <c r="DTJ52" s="1"/>
      <c r="DTK52" s="1"/>
      <c r="DTL52" s="1"/>
      <c r="DTM52" s="1"/>
      <c r="DTN52" s="1"/>
      <c r="DTO52" s="1"/>
      <c r="DTP52" s="1"/>
      <c r="DTQ52" s="1"/>
      <c r="DTR52" s="1"/>
      <c r="DTS52" s="1"/>
      <c r="DTT52" s="1"/>
      <c r="DTU52" s="1"/>
      <c r="DTV52" s="1"/>
      <c r="DTW52" s="1"/>
      <c r="DTX52" s="1"/>
      <c r="DTY52" s="1"/>
      <c r="DTZ52" s="1"/>
      <c r="DUA52" s="1"/>
      <c r="DUB52" s="1"/>
      <c r="DUC52" s="1"/>
      <c r="DUD52" s="1"/>
      <c r="DUE52" s="1"/>
      <c r="DUF52" s="1"/>
      <c r="DUG52" s="1"/>
      <c r="DUH52" s="1"/>
      <c r="DUI52" s="1"/>
      <c r="DUJ52" s="1"/>
      <c r="DUK52" s="1"/>
      <c r="DUL52" s="1"/>
      <c r="DUM52" s="1"/>
      <c r="DUN52" s="1"/>
      <c r="DUO52" s="1"/>
      <c r="DUP52" s="1"/>
      <c r="DUQ52" s="1"/>
      <c r="DUR52" s="1"/>
      <c r="DUS52" s="1"/>
      <c r="DUT52" s="1"/>
      <c r="DUU52" s="1"/>
      <c r="DUV52" s="1"/>
      <c r="DUW52" s="1"/>
      <c r="DUX52" s="1"/>
      <c r="DUY52" s="1"/>
      <c r="DUZ52" s="1"/>
      <c r="DVA52" s="1"/>
      <c r="DVB52" s="1"/>
      <c r="DVC52" s="1"/>
      <c r="DVD52" s="1"/>
      <c r="DVE52" s="1"/>
      <c r="DVF52" s="1"/>
      <c r="DVG52" s="1"/>
      <c r="DVH52" s="1"/>
      <c r="DVI52" s="1"/>
      <c r="DVJ52" s="1"/>
      <c r="DVK52" s="1"/>
      <c r="DVL52" s="1"/>
      <c r="DVM52" s="1"/>
      <c r="DVN52" s="1"/>
      <c r="DVO52" s="1"/>
      <c r="DVP52" s="1"/>
      <c r="DVQ52" s="1"/>
      <c r="DVR52" s="1"/>
      <c r="DVS52" s="1"/>
      <c r="DVT52" s="1"/>
      <c r="DVU52" s="1"/>
      <c r="DVV52" s="1"/>
      <c r="DVW52" s="1"/>
      <c r="DVX52" s="1"/>
      <c r="DVY52" s="1"/>
      <c r="DVZ52" s="1"/>
      <c r="DWA52" s="1"/>
      <c r="DWB52" s="1"/>
      <c r="DWC52" s="1"/>
      <c r="DWD52" s="1"/>
      <c r="DWE52" s="1"/>
      <c r="DWF52" s="1"/>
      <c r="DWG52" s="1"/>
      <c r="DWH52" s="1"/>
      <c r="DWI52" s="1"/>
      <c r="DWJ52" s="1"/>
      <c r="DWK52" s="1"/>
      <c r="DWL52" s="1"/>
      <c r="DWM52" s="1"/>
      <c r="DWN52" s="1"/>
      <c r="DWO52" s="1"/>
      <c r="DWP52" s="1"/>
      <c r="DWQ52" s="1"/>
      <c r="DWR52" s="1"/>
      <c r="DWS52" s="1"/>
      <c r="DWT52" s="1"/>
      <c r="DWU52" s="1"/>
      <c r="DWV52" s="1"/>
      <c r="DWW52" s="1"/>
      <c r="DWX52" s="1"/>
      <c r="DWY52" s="1"/>
      <c r="DWZ52" s="1"/>
      <c r="DXA52" s="1"/>
      <c r="DXB52" s="1"/>
      <c r="DXC52" s="1"/>
      <c r="DXD52" s="1"/>
      <c r="DXE52" s="1"/>
      <c r="DXF52" s="1"/>
      <c r="DXG52" s="1"/>
      <c r="DXH52" s="1"/>
      <c r="DXI52" s="1"/>
      <c r="DXJ52" s="1"/>
      <c r="DXK52" s="1"/>
      <c r="DXL52" s="1"/>
      <c r="DXM52" s="1"/>
      <c r="DXN52" s="1"/>
      <c r="DXO52" s="1"/>
      <c r="DXP52" s="1"/>
      <c r="DXQ52" s="1"/>
      <c r="DXR52" s="1"/>
      <c r="DXS52" s="1"/>
      <c r="DXT52" s="1"/>
      <c r="DXU52" s="1"/>
      <c r="DXV52" s="1"/>
      <c r="DXW52" s="1"/>
      <c r="DXX52" s="1"/>
      <c r="DXY52" s="1"/>
      <c r="DXZ52" s="1"/>
      <c r="DYA52" s="1"/>
      <c r="DYB52" s="1"/>
      <c r="DYC52" s="1"/>
      <c r="DYD52" s="1"/>
      <c r="DYE52" s="1"/>
      <c r="DYF52" s="1"/>
      <c r="DYG52" s="1"/>
      <c r="DYH52" s="1"/>
      <c r="DYI52" s="1"/>
      <c r="DYJ52" s="1"/>
      <c r="DYK52" s="1"/>
      <c r="DYL52" s="1"/>
      <c r="DYM52" s="1"/>
      <c r="DYN52" s="1"/>
      <c r="DYO52" s="1"/>
      <c r="DYP52" s="1"/>
      <c r="DYQ52" s="1"/>
      <c r="DYR52" s="1"/>
      <c r="DYS52" s="1"/>
      <c r="DYT52" s="1"/>
      <c r="DYU52" s="1"/>
      <c r="DYV52" s="1"/>
      <c r="DYW52" s="1"/>
      <c r="DYX52" s="1"/>
      <c r="DYY52" s="1"/>
      <c r="DYZ52" s="1"/>
      <c r="DZA52" s="1"/>
      <c r="DZB52" s="1"/>
      <c r="DZC52" s="1"/>
      <c r="DZD52" s="1"/>
      <c r="DZE52" s="1"/>
      <c r="DZF52" s="1"/>
      <c r="DZG52" s="1"/>
      <c r="DZH52" s="1"/>
      <c r="DZI52" s="1"/>
      <c r="DZJ52" s="1"/>
      <c r="DZK52" s="1"/>
      <c r="DZL52" s="1"/>
      <c r="DZM52" s="1"/>
      <c r="DZN52" s="1"/>
      <c r="DZO52" s="1"/>
      <c r="DZP52" s="1"/>
      <c r="DZQ52" s="1"/>
      <c r="DZR52" s="1"/>
      <c r="DZS52" s="1"/>
      <c r="DZT52" s="1"/>
      <c r="DZU52" s="1"/>
      <c r="DZV52" s="1"/>
      <c r="DZW52" s="1"/>
      <c r="DZX52" s="1"/>
      <c r="DZY52" s="1"/>
      <c r="DZZ52" s="1"/>
      <c r="EAA52" s="1"/>
      <c r="EAB52" s="1"/>
      <c r="EAC52" s="1"/>
      <c r="EAD52" s="1"/>
      <c r="EAE52" s="1"/>
      <c r="EAF52" s="1"/>
      <c r="EAG52" s="1"/>
      <c r="EAH52" s="1"/>
      <c r="EAI52" s="1"/>
      <c r="EAJ52" s="1"/>
      <c r="EAK52" s="1"/>
      <c r="EAL52" s="1"/>
      <c r="EAM52" s="1"/>
      <c r="EAN52" s="1"/>
      <c r="EAO52" s="1"/>
      <c r="EAP52" s="1"/>
      <c r="EAQ52" s="1"/>
      <c r="EAR52" s="1"/>
      <c r="EAS52" s="1"/>
      <c r="EAT52" s="1"/>
      <c r="EAU52" s="1"/>
      <c r="EAV52" s="1"/>
      <c r="EAW52" s="1"/>
      <c r="EAX52" s="1"/>
      <c r="EAY52" s="1"/>
      <c r="EAZ52" s="1"/>
      <c r="EBA52" s="1"/>
      <c r="EBB52" s="1"/>
      <c r="EBC52" s="1"/>
      <c r="EBD52" s="1"/>
      <c r="EBE52" s="1"/>
      <c r="EBF52" s="1"/>
      <c r="EBG52" s="1"/>
      <c r="EBH52" s="1"/>
      <c r="EBI52" s="1"/>
      <c r="EBJ52" s="1"/>
      <c r="EBK52" s="1"/>
      <c r="EBL52" s="1"/>
      <c r="EBM52" s="1"/>
      <c r="EBN52" s="1"/>
      <c r="EBO52" s="1"/>
      <c r="EBP52" s="1"/>
      <c r="EBQ52" s="1"/>
      <c r="EBR52" s="1"/>
      <c r="EBS52" s="1"/>
      <c r="EBT52" s="1"/>
      <c r="EBU52" s="1"/>
      <c r="EBV52" s="1"/>
      <c r="EBW52" s="1"/>
      <c r="EBX52" s="1"/>
      <c r="EBY52" s="1"/>
      <c r="EBZ52" s="1"/>
      <c r="ECA52" s="1"/>
      <c r="ECB52" s="1"/>
      <c r="ECC52" s="1"/>
      <c r="ECD52" s="1"/>
      <c r="ECE52" s="1"/>
      <c r="ECF52" s="1"/>
      <c r="ECG52" s="1"/>
      <c r="ECH52" s="1"/>
      <c r="ECI52" s="1"/>
      <c r="ECJ52" s="1"/>
      <c r="ECK52" s="1"/>
      <c r="ECL52" s="1"/>
      <c r="ECM52" s="1"/>
      <c r="ECN52" s="1"/>
      <c r="ECO52" s="1"/>
      <c r="ECP52" s="1"/>
      <c r="ECQ52" s="1"/>
      <c r="ECR52" s="1"/>
      <c r="ECS52" s="1"/>
      <c r="ECT52" s="1"/>
      <c r="ECU52" s="1"/>
      <c r="ECV52" s="1"/>
      <c r="ECW52" s="1"/>
      <c r="ECX52" s="1"/>
      <c r="ECY52" s="1"/>
      <c r="ECZ52" s="1"/>
      <c r="EDA52" s="1"/>
      <c r="EDB52" s="1"/>
      <c r="EDC52" s="1"/>
      <c r="EDD52" s="1"/>
      <c r="EDE52" s="1"/>
      <c r="EDF52" s="1"/>
      <c r="EDG52" s="1"/>
      <c r="EDH52" s="1"/>
      <c r="EDI52" s="1"/>
      <c r="EDJ52" s="1"/>
      <c r="EDK52" s="1"/>
      <c r="EDL52" s="1"/>
      <c r="EDM52" s="1"/>
      <c r="EDN52" s="1"/>
      <c r="EDO52" s="1"/>
      <c r="EDP52" s="1"/>
      <c r="EDQ52" s="1"/>
      <c r="EDR52" s="1"/>
      <c r="EDS52" s="1"/>
      <c r="EDT52" s="1"/>
      <c r="EDU52" s="1"/>
      <c r="EDV52" s="1"/>
      <c r="EDW52" s="1"/>
      <c r="EDX52" s="1"/>
      <c r="EDY52" s="1"/>
      <c r="EDZ52" s="1"/>
      <c r="EEA52" s="1"/>
      <c r="EEB52" s="1"/>
      <c r="EEC52" s="1"/>
      <c r="EED52" s="1"/>
      <c r="EEE52" s="1"/>
      <c r="EEF52" s="1"/>
      <c r="EEG52" s="1"/>
      <c r="EEH52" s="1"/>
      <c r="EEI52" s="1"/>
      <c r="EEJ52" s="1"/>
      <c r="EEK52" s="1"/>
      <c r="EEL52" s="1"/>
      <c r="EEM52" s="1"/>
      <c r="EEN52" s="1"/>
      <c r="EEO52" s="1"/>
      <c r="EEP52" s="1"/>
      <c r="EEQ52" s="1"/>
      <c r="EER52" s="1"/>
      <c r="EES52" s="1"/>
      <c r="EET52" s="1"/>
      <c r="EEU52" s="1"/>
      <c r="EEV52" s="1"/>
      <c r="EEW52" s="1"/>
      <c r="EEX52" s="1"/>
      <c r="EEY52" s="1"/>
      <c r="EEZ52" s="1"/>
      <c r="EFA52" s="1"/>
      <c r="EFB52" s="1"/>
      <c r="EFC52" s="1"/>
      <c r="EFD52" s="1"/>
      <c r="EFE52" s="1"/>
      <c r="EFF52" s="1"/>
      <c r="EFG52" s="1"/>
      <c r="EFH52" s="1"/>
      <c r="EFI52" s="1"/>
      <c r="EFJ52" s="1"/>
      <c r="EFK52" s="1"/>
      <c r="EFL52" s="1"/>
      <c r="EFM52" s="1"/>
      <c r="EFN52" s="1"/>
      <c r="EFO52" s="1"/>
      <c r="EFP52" s="1"/>
      <c r="EFQ52" s="1"/>
      <c r="EFR52" s="1"/>
      <c r="EFS52" s="1"/>
      <c r="EFT52" s="1"/>
      <c r="EFU52" s="1"/>
      <c r="EFV52" s="1"/>
      <c r="EFW52" s="1"/>
      <c r="EFX52" s="1"/>
      <c r="EFY52" s="1"/>
      <c r="EFZ52" s="1"/>
      <c r="EGA52" s="1"/>
      <c r="EGB52" s="1"/>
      <c r="EGC52" s="1"/>
      <c r="EGD52" s="1"/>
      <c r="EGE52" s="1"/>
      <c r="EGF52" s="1"/>
      <c r="EGG52" s="1"/>
      <c r="EGH52" s="1"/>
      <c r="EGI52" s="1"/>
      <c r="EGJ52" s="1"/>
      <c r="EGK52" s="1"/>
      <c r="EGL52" s="1"/>
      <c r="EGM52" s="1"/>
      <c r="EGN52" s="1"/>
      <c r="EGO52" s="1"/>
      <c r="EGP52" s="1"/>
      <c r="EGQ52" s="1"/>
      <c r="EGR52" s="1"/>
      <c r="EGS52" s="1"/>
      <c r="EGT52" s="1"/>
      <c r="EGU52" s="1"/>
      <c r="EGV52" s="1"/>
      <c r="EGW52" s="1"/>
      <c r="EGX52" s="1"/>
      <c r="EGY52" s="1"/>
      <c r="EGZ52" s="1"/>
      <c r="EHA52" s="1"/>
      <c r="EHB52" s="1"/>
      <c r="EHC52" s="1"/>
      <c r="EHD52" s="1"/>
      <c r="EHE52" s="1"/>
      <c r="EHF52" s="1"/>
      <c r="EHG52" s="1"/>
      <c r="EHH52" s="1"/>
      <c r="EHI52" s="1"/>
      <c r="EHJ52" s="1"/>
      <c r="EHK52" s="1"/>
      <c r="EHL52" s="1"/>
      <c r="EHM52" s="1"/>
      <c r="EHN52" s="1"/>
      <c r="EHO52" s="1"/>
      <c r="EHP52" s="1"/>
      <c r="EHQ52" s="1"/>
      <c r="EHR52" s="1"/>
      <c r="EHS52" s="1"/>
      <c r="EHT52" s="1"/>
      <c r="EHU52" s="1"/>
      <c r="EHV52" s="1"/>
      <c r="EHW52" s="1"/>
      <c r="EHX52" s="1"/>
      <c r="EHY52" s="1"/>
      <c r="EHZ52" s="1"/>
      <c r="EIA52" s="1"/>
      <c r="EIB52" s="1"/>
      <c r="EIC52" s="1"/>
      <c r="EID52" s="1"/>
      <c r="EIE52" s="1"/>
      <c r="EIF52" s="1"/>
      <c r="EIG52" s="1"/>
      <c r="EIH52" s="1"/>
      <c r="EII52" s="1"/>
      <c r="EIJ52" s="1"/>
      <c r="EIK52" s="1"/>
      <c r="EIL52" s="1"/>
      <c r="EIM52" s="1"/>
      <c r="EIN52" s="1"/>
      <c r="EIO52" s="1"/>
      <c r="EIP52" s="1"/>
      <c r="EIQ52" s="1"/>
      <c r="EIR52" s="1"/>
      <c r="EIS52" s="1"/>
      <c r="EIT52" s="1"/>
      <c r="EIU52" s="1"/>
      <c r="EIV52" s="1"/>
      <c r="EIW52" s="1"/>
      <c r="EIX52" s="1"/>
      <c r="EIY52" s="1"/>
      <c r="EIZ52" s="1"/>
      <c r="EJA52" s="1"/>
      <c r="EJB52" s="1"/>
      <c r="EJC52" s="1"/>
      <c r="EJD52" s="1"/>
      <c r="EJE52" s="1"/>
      <c r="EJF52" s="1"/>
      <c r="EJG52" s="1"/>
      <c r="EJH52" s="1"/>
      <c r="EJI52" s="1"/>
      <c r="EJJ52" s="1"/>
      <c r="EJK52" s="1"/>
      <c r="EJL52" s="1"/>
      <c r="EJM52" s="1"/>
      <c r="EJN52" s="1"/>
      <c r="EJO52" s="1"/>
      <c r="EJP52" s="1"/>
      <c r="EJQ52" s="1"/>
      <c r="EJR52" s="1"/>
      <c r="EJS52" s="1"/>
      <c r="EJT52" s="1"/>
      <c r="EJU52" s="1"/>
      <c r="EJV52" s="1"/>
      <c r="EJW52" s="1"/>
      <c r="EJX52" s="1"/>
      <c r="EJY52" s="1"/>
      <c r="EJZ52" s="1"/>
      <c r="EKA52" s="1"/>
      <c r="EKB52" s="1"/>
      <c r="EKC52" s="1"/>
      <c r="EKD52" s="1"/>
      <c r="EKE52" s="1"/>
      <c r="EKF52" s="1"/>
      <c r="EKG52" s="1"/>
      <c r="EKH52" s="1"/>
      <c r="EKI52" s="1"/>
      <c r="EKJ52" s="1"/>
      <c r="EKK52" s="1"/>
      <c r="EKL52" s="1"/>
      <c r="EKM52" s="1"/>
      <c r="EKN52" s="1"/>
      <c r="EKO52" s="1"/>
      <c r="EKP52" s="1"/>
      <c r="EKQ52" s="1"/>
      <c r="EKR52" s="1"/>
      <c r="EKS52" s="1"/>
      <c r="EKT52" s="1"/>
      <c r="EKU52" s="1"/>
      <c r="EKV52" s="1"/>
      <c r="EKW52" s="1"/>
      <c r="EKX52" s="1"/>
      <c r="EKY52" s="1"/>
      <c r="EKZ52" s="1"/>
      <c r="ELA52" s="1"/>
      <c r="ELB52" s="1"/>
      <c r="ELC52" s="1"/>
      <c r="ELD52" s="1"/>
      <c r="ELE52" s="1"/>
      <c r="ELF52" s="1"/>
      <c r="ELG52" s="1"/>
      <c r="ELH52" s="1"/>
      <c r="ELI52" s="1"/>
      <c r="ELJ52" s="1"/>
      <c r="ELK52" s="1"/>
      <c r="ELL52" s="1"/>
      <c r="ELM52" s="1"/>
      <c r="ELN52" s="1"/>
      <c r="ELO52" s="1"/>
      <c r="ELP52" s="1"/>
      <c r="ELQ52" s="1"/>
      <c r="ELR52" s="1"/>
      <c r="ELS52" s="1"/>
      <c r="ELT52" s="1"/>
      <c r="ELU52" s="1"/>
      <c r="ELV52" s="1"/>
      <c r="ELW52" s="1"/>
      <c r="ELX52" s="1"/>
      <c r="ELY52" s="1"/>
      <c r="ELZ52" s="1"/>
      <c r="EMA52" s="1"/>
      <c r="EMB52" s="1"/>
      <c r="EMC52" s="1"/>
      <c r="EMD52" s="1"/>
      <c r="EME52" s="1"/>
      <c r="EMF52" s="1"/>
      <c r="EMG52" s="1"/>
      <c r="EMH52" s="1"/>
      <c r="EMI52" s="1"/>
      <c r="EMJ52" s="1"/>
      <c r="EMK52" s="1"/>
      <c r="EML52" s="1"/>
      <c r="EMM52" s="1"/>
      <c r="EMN52" s="1"/>
      <c r="EMO52" s="1"/>
      <c r="EMP52" s="1"/>
      <c r="EMQ52" s="1"/>
      <c r="EMR52" s="1"/>
      <c r="EMS52" s="1"/>
      <c r="EMT52" s="1"/>
      <c r="EMU52" s="1"/>
      <c r="EMV52" s="1"/>
      <c r="EMW52" s="1"/>
      <c r="EMX52" s="1"/>
      <c r="EMY52" s="1"/>
      <c r="EMZ52" s="1"/>
      <c r="ENA52" s="1"/>
      <c r="ENB52" s="1"/>
      <c r="ENC52" s="1"/>
      <c r="END52" s="1"/>
      <c r="ENE52" s="1"/>
      <c r="ENF52" s="1"/>
      <c r="ENG52" s="1"/>
      <c r="ENH52" s="1"/>
      <c r="ENI52" s="1"/>
      <c r="ENJ52" s="1"/>
      <c r="ENK52" s="1"/>
      <c r="ENL52" s="1"/>
      <c r="ENM52" s="1"/>
      <c r="ENN52" s="1"/>
      <c r="ENO52" s="1"/>
      <c r="ENP52" s="1"/>
      <c r="ENQ52" s="1"/>
      <c r="ENR52" s="1"/>
      <c r="ENS52" s="1"/>
      <c r="ENT52" s="1"/>
      <c r="ENU52" s="1"/>
      <c r="ENV52" s="1"/>
      <c r="ENW52" s="1"/>
      <c r="ENX52" s="1"/>
      <c r="ENY52" s="1"/>
      <c r="ENZ52" s="1"/>
      <c r="EOA52" s="1"/>
      <c r="EOB52" s="1"/>
      <c r="EOC52" s="1"/>
      <c r="EOD52" s="1"/>
      <c r="EOE52" s="1"/>
      <c r="EOF52" s="1"/>
      <c r="EOG52" s="1"/>
      <c r="EOH52" s="1"/>
      <c r="EOI52" s="1"/>
      <c r="EOJ52" s="1"/>
      <c r="EOK52" s="1"/>
      <c r="EOL52" s="1"/>
      <c r="EOM52" s="1"/>
      <c r="EON52" s="1"/>
      <c r="EOO52" s="1"/>
      <c r="EOP52" s="1"/>
      <c r="EOQ52" s="1"/>
      <c r="EOR52" s="1"/>
      <c r="EOS52" s="1"/>
      <c r="EOT52" s="1"/>
      <c r="EOU52" s="1"/>
      <c r="EOV52" s="1"/>
      <c r="EOW52" s="1"/>
      <c r="EOX52" s="1"/>
      <c r="EOY52" s="1"/>
      <c r="EOZ52" s="1"/>
      <c r="EPA52" s="1"/>
      <c r="EPB52" s="1"/>
      <c r="EPC52" s="1"/>
      <c r="EPD52" s="1"/>
      <c r="EPE52" s="1"/>
      <c r="EPF52" s="1"/>
      <c r="EPG52" s="1"/>
      <c r="EPH52" s="1"/>
      <c r="EPI52" s="1"/>
      <c r="EPJ52" s="1"/>
      <c r="EPK52" s="1"/>
      <c r="EPL52" s="1"/>
      <c r="EPM52" s="1"/>
      <c r="EPN52" s="1"/>
      <c r="EPO52" s="1"/>
      <c r="EPP52" s="1"/>
      <c r="EPQ52" s="1"/>
      <c r="EPR52" s="1"/>
      <c r="EPS52" s="1"/>
      <c r="EPT52" s="1"/>
      <c r="EPU52" s="1"/>
      <c r="EPV52" s="1"/>
      <c r="EPW52" s="1"/>
      <c r="EPX52" s="1"/>
      <c r="EPY52" s="1"/>
      <c r="EPZ52" s="1"/>
      <c r="EQA52" s="1"/>
      <c r="EQB52" s="1"/>
      <c r="EQC52" s="1"/>
      <c r="EQD52" s="1"/>
      <c r="EQE52" s="1"/>
      <c r="EQF52" s="1"/>
      <c r="EQG52" s="1"/>
      <c r="EQH52" s="1"/>
      <c r="EQI52" s="1"/>
      <c r="EQJ52" s="1"/>
      <c r="EQK52" s="1"/>
      <c r="EQL52" s="1"/>
      <c r="EQM52" s="1"/>
      <c r="EQN52" s="1"/>
      <c r="EQO52" s="1"/>
      <c r="EQP52" s="1"/>
      <c r="EQQ52" s="1"/>
      <c r="EQR52" s="1"/>
      <c r="EQS52" s="1"/>
      <c r="EQT52" s="1"/>
      <c r="EQU52" s="1"/>
      <c r="EQV52" s="1"/>
      <c r="EQW52" s="1"/>
      <c r="EQX52" s="1"/>
      <c r="EQY52" s="1"/>
      <c r="EQZ52" s="1"/>
      <c r="ERA52" s="1"/>
      <c r="ERB52" s="1"/>
      <c r="ERC52" s="1"/>
      <c r="ERD52" s="1"/>
      <c r="ERE52" s="1"/>
      <c r="ERF52" s="1"/>
      <c r="ERG52" s="1"/>
      <c r="ERH52" s="1"/>
      <c r="ERI52" s="1"/>
      <c r="ERJ52" s="1"/>
      <c r="ERK52" s="1"/>
      <c r="ERL52" s="1"/>
      <c r="ERM52" s="1"/>
      <c r="ERN52" s="1"/>
      <c r="ERO52" s="1"/>
      <c r="ERP52" s="1"/>
      <c r="ERQ52" s="1"/>
      <c r="ERR52" s="1"/>
      <c r="ERS52" s="1"/>
      <c r="ERT52" s="1"/>
      <c r="ERU52" s="1"/>
      <c r="ERV52" s="1"/>
      <c r="ERW52" s="1"/>
      <c r="ERX52" s="1"/>
      <c r="ERY52" s="1"/>
      <c r="ERZ52" s="1"/>
      <c r="ESA52" s="1"/>
      <c r="ESB52" s="1"/>
      <c r="ESC52" s="1"/>
      <c r="ESD52" s="1"/>
      <c r="ESE52" s="1"/>
      <c r="ESF52" s="1"/>
      <c r="ESG52" s="1"/>
      <c r="ESH52" s="1"/>
      <c r="ESI52" s="1"/>
      <c r="ESJ52" s="1"/>
      <c r="ESK52" s="1"/>
      <c r="ESL52" s="1"/>
      <c r="ESM52" s="1"/>
      <c r="ESN52" s="1"/>
      <c r="ESO52" s="1"/>
      <c r="ESP52" s="1"/>
      <c r="ESQ52" s="1"/>
      <c r="ESR52" s="1"/>
      <c r="ESS52" s="1"/>
      <c r="EST52" s="1"/>
      <c r="ESU52" s="1"/>
      <c r="ESV52" s="1"/>
      <c r="ESW52" s="1"/>
      <c r="ESX52" s="1"/>
      <c r="ESY52" s="1"/>
      <c r="ESZ52" s="1"/>
      <c r="ETA52" s="1"/>
      <c r="ETB52" s="1"/>
      <c r="ETC52" s="1"/>
      <c r="ETD52" s="1"/>
      <c r="ETE52" s="1"/>
      <c r="ETF52" s="1"/>
      <c r="ETG52" s="1"/>
      <c r="ETH52" s="1"/>
      <c r="ETI52" s="1"/>
      <c r="ETJ52" s="1"/>
      <c r="ETK52" s="1"/>
      <c r="ETL52" s="1"/>
      <c r="ETM52" s="1"/>
      <c r="ETN52" s="1"/>
      <c r="ETO52" s="1"/>
      <c r="ETP52" s="1"/>
      <c r="ETQ52" s="1"/>
      <c r="ETR52" s="1"/>
      <c r="ETS52" s="1"/>
      <c r="ETT52" s="1"/>
      <c r="ETU52" s="1"/>
      <c r="ETV52" s="1"/>
      <c r="ETW52" s="1"/>
      <c r="ETX52" s="1"/>
      <c r="ETY52" s="1"/>
      <c r="ETZ52" s="1"/>
      <c r="EUA52" s="1"/>
      <c r="EUB52" s="1"/>
      <c r="EUC52" s="1"/>
      <c r="EUD52" s="1"/>
      <c r="EUE52" s="1"/>
      <c r="EUF52" s="1"/>
      <c r="EUG52" s="1"/>
      <c r="EUH52" s="1"/>
      <c r="EUI52" s="1"/>
      <c r="EUJ52" s="1"/>
      <c r="EUK52" s="1"/>
      <c r="EUL52" s="1"/>
      <c r="EUM52" s="1"/>
      <c r="EUN52" s="1"/>
      <c r="EUO52" s="1"/>
      <c r="EUP52" s="1"/>
      <c r="EUQ52" s="1"/>
      <c r="EUR52" s="1"/>
      <c r="EUS52" s="1"/>
      <c r="EUT52" s="1"/>
      <c r="EUU52" s="1"/>
      <c r="EUV52" s="1"/>
      <c r="EUW52" s="1"/>
      <c r="EUX52" s="1"/>
      <c r="EUY52" s="1"/>
      <c r="EUZ52" s="1"/>
      <c r="EVA52" s="1"/>
      <c r="EVB52" s="1"/>
      <c r="EVC52" s="1"/>
      <c r="EVD52" s="1"/>
      <c r="EVE52" s="1"/>
      <c r="EVF52" s="1"/>
      <c r="EVG52" s="1"/>
      <c r="EVH52" s="1"/>
      <c r="EVI52" s="1"/>
      <c r="EVJ52" s="1"/>
      <c r="EVK52" s="1"/>
      <c r="EVL52" s="1"/>
      <c r="EVM52" s="1"/>
      <c r="EVN52" s="1"/>
      <c r="EVO52" s="1"/>
      <c r="EVP52" s="1"/>
      <c r="EVQ52" s="1"/>
      <c r="EVR52" s="1"/>
      <c r="EVS52" s="1"/>
      <c r="EVT52" s="1"/>
      <c r="EVU52" s="1"/>
      <c r="EVV52" s="1"/>
      <c r="EVW52" s="1"/>
      <c r="EVX52" s="1"/>
      <c r="EVY52" s="1"/>
      <c r="EVZ52" s="1"/>
      <c r="EWA52" s="1"/>
      <c r="EWB52" s="1"/>
      <c r="EWC52" s="1"/>
      <c r="EWD52" s="1"/>
      <c r="EWE52" s="1"/>
      <c r="EWF52" s="1"/>
      <c r="EWG52" s="1"/>
      <c r="EWH52" s="1"/>
      <c r="EWI52" s="1"/>
      <c r="EWJ52" s="1"/>
      <c r="EWK52" s="1"/>
      <c r="EWL52" s="1"/>
      <c r="EWM52" s="1"/>
      <c r="EWN52" s="1"/>
      <c r="EWO52" s="1"/>
      <c r="EWP52" s="1"/>
      <c r="EWQ52" s="1"/>
      <c r="EWR52" s="1"/>
      <c r="EWS52" s="1"/>
      <c r="EWT52" s="1"/>
      <c r="EWU52" s="1"/>
      <c r="EWV52" s="1"/>
      <c r="EWW52" s="1"/>
      <c r="EWX52" s="1"/>
      <c r="EWY52" s="1"/>
      <c r="EWZ52" s="1"/>
      <c r="EXA52" s="1"/>
      <c r="EXB52" s="1"/>
      <c r="EXC52" s="1"/>
      <c r="EXD52" s="1"/>
      <c r="EXE52" s="1"/>
      <c r="EXF52" s="1"/>
      <c r="EXG52" s="1"/>
      <c r="EXH52" s="1"/>
      <c r="EXI52" s="1"/>
      <c r="EXJ52" s="1"/>
      <c r="EXK52" s="1"/>
      <c r="EXL52" s="1"/>
      <c r="EXM52" s="1"/>
      <c r="EXN52" s="1"/>
      <c r="EXO52" s="1"/>
      <c r="EXP52" s="1"/>
      <c r="EXQ52" s="1"/>
      <c r="EXR52" s="1"/>
      <c r="EXS52" s="1"/>
      <c r="EXT52" s="1"/>
      <c r="EXU52" s="1"/>
      <c r="EXV52" s="1"/>
      <c r="EXW52" s="1"/>
      <c r="EXX52" s="1"/>
      <c r="EXY52" s="1"/>
      <c r="EXZ52" s="1"/>
      <c r="EYA52" s="1"/>
      <c r="EYB52" s="1"/>
      <c r="EYC52" s="1"/>
      <c r="EYD52" s="1"/>
      <c r="EYE52" s="1"/>
      <c r="EYF52" s="1"/>
      <c r="EYG52" s="1"/>
      <c r="EYH52" s="1"/>
      <c r="EYI52" s="1"/>
      <c r="EYJ52" s="1"/>
      <c r="EYK52" s="1"/>
      <c r="EYL52" s="1"/>
      <c r="EYM52" s="1"/>
      <c r="EYN52" s="1"/>
      <c r="EYO52" s="1"/>
      <c r="EYP52" s="1"/>
      <c r="EYQ52" s="1"/>
      <c r="EYR52" s="1"/>
      <c r="EYS52" s="1"/>
      <c r="EYT52" s="1"/>
      <c r="EYU52" s="1"/>
      <c r="EYV52" s="1"/>
      <c r="EYW52" s="1"/>
      <c r="EYX52" s="1"/>
      <c r="EYY52" s="1"/>
      <c r="EYZ52" s="1"/>
      <c r="EZA52" s="1"/>
      <c r="EZB52" s="1"/>
      <c r="EZC52" s="1"/>
      <c r="EZD52" s="1"/>
      <c r="EZE52" s="1"/>
      <c r="EZF52" s="1"/>
      <c r="EZG52" s="1"/>
      <c r="EZH52" s="1"/>
      <c r="EZI52" s="1"/>
      <c r="EZJ52" s="1"/>
      <c r="EZK52" s="1"/>
      <c r="EZL52" s="1"/>
      <c r="EZM52" s="1"/>
      <c r="EZN52" s="1"/>
      <c r="EZO52" s="1"/>
      <c r="EZP52" s="1"/>
      <c r="EZQ52" s="1"/>
      <c r="EZR52" s="1"/>
      <c r="EZS52" s="1"/>
      <c r="EZT52" s="1"/>
      <c r="EZU52" s="1"/>
      <c r="EZV52" s="1"/>
      <c r="EZW52" s="1"/>
      <c r="EZX52" s="1"/>
      <c r="EZY52" s="1"/>
      <c r="EZZ52" s="1"/>
      <c r="FAA52" s="1"/>
      <c r="FAB52" s="1"/>
      <c r="FAC52" s="1"/>
      <c r="FAD52" s="1"/>
      <c r="FAE52" s="1"/>
      <c r="FAF52" s="1"/>
      <c r="FAG52" s="1"/>
      <c r="FAH52" s="1"/>
      <c r="FAI52" s="1"/>
      <c r="FAJ52" s="1"/>
      <c r="FAK52" s="1"/>
      <c r="FAL52" s="1"/>
      <c r="FAM52" s="1"/>
      <c r="FAN52" s="1"/>
      <c r="FAO52" s="1"/>
      <c r="FAP52" s="1"/>
      <c r="FAQ52" s="1"/>
      <c r="FAR52" s="1"/>
      <c r="FAS52" s="1"/>
      <c r="FAT52" s="1"/>
      <c r="FAU52" s="1"/>
      <c r="FAV52" s="1"/>
      <c r="FAW52" s="1"/>
      <c r="FAX52" s="1"/>
      <c r="FAY52" s="1"/>
      <c r="FAZ52" s="1"/>
      <c r="FBA52" s="1"/>
      <c r="FBB52" s="1"/>
      <c r="FBC52" s="1"/>
      <c r="FBD52" s="1"/>
      <c r="FBE52" s="1"/>
      <c r="FBF52" s="1"/>
      <c r="FBG52" s="1"/>
      <c r="FBH52" s="1"/>
      <c r="FBI52" s="1"/>
      <c r="FBJ52" s="1"/>
      <c r="FBK52" s="1"/>
      <c r="FBL52" s="1"/>
      <c r="FBM52" s="1"/>
      <c r="FBN52" s="1"/>
      <c r="FBO52" s="1"/>
      <c r="FBP52" s="1"/>
      <c r="FBQ52" s="1"/>
      <c r="FBR52" s="1"/>
      <c r="FBS52" s="1"/>
      <c r="FBT52" s="1"/>
      <c r="FBU52" s="1"/>
      <c r="FBV52" s="1"/>
      <c r="FBW52" s="1"/>
      <c r="FBX52" s="1"/>
      <c r="FBY52" s="1"/>
      <c r="FBZ52" s="1"/>
      <c r="FCA52" s="1"/>
      <c r="FCB52" s="1"/>
      <c r="FCC52" s="1"/>
      <c r="FCD52" s="1"/>
      <c r="FCE52" s="1"/>
      <c r="FCF52" s="1"/>
      <c r="FCG52" s="1"/>
      <c r="FCH52" s="1"/>
      <c r="FCI52" s="1"/>
      <c r="FCJ52" s="1"/>
      <c r="FCK52" s="1"/>
      <c r="FCL52" s="1"/>
      <c r="FCM52" s="1"/>
      <c r="FCN52" s="1"/>
      <c r="FCO52" s="1"/>
      <c r="FCP52" s="1"/>
      <c r="FCQ52" s="1"/>
      <c r="FCR52" s="1"/>
      <c r="FCS52" s="1"/>
      <c r="FCT52" s="1"/>
      <c r="FCU52" s="1"/>
      <c r="FCV52" s="1"/>
      <c r="FCW52" s="1"/>
      <c r="FCX52" s="1"/>
      <c r="FCY52" s="1"/>
      <c r="FCZ52" s="1"/>
      <c r="FDA52" s="1"/>
      <c r="FDB52" s="1"/>
      <c r="FDC52" s="1"/>
      <c r="FDD52" s="1"/>
      <c r="FDE52" s="1"/>
      <c r="FDF52" s="1"/>
      <c r="FDG52" s="1"/>
      <c r="FDH52" s="1"/>
      <c r="FDI52" s="1"/>
      <c r="FDJ52" s="1"/>
      <c r="FDK52" s="1"/>
      <c r="FDL52" s="1"/>
      <c r="FDM52" s="1"/>
      <c r="FDN52" s="1"/>
      <c r="FDO52" s="1"/>
      <c r="FDP52" s="1"/>
      <c r="FDQ52" s="1"/>
      <c r="FDR52" s="1"/>
      <c r="FDS52" s="1"/>
      <c r="FDT52" s="1"/>
      <c r="FDU52" s="1"/>
      <c r="FDV52" s="1"/>
      <c r="FDW52" s="1"/>
      <c r="FDX52" s="1"/>
      <c r="FDY52" s="1"/>
      <c r="FDZ52" s="1"/>
      <c r="FEA52" s="1"/>
      <c r="FEB52" s="1"/>
      <c r="FEC52" s="1"/>
      <c r="FED52" s="1"/>
      <c r="FEE52" s="1"/>
      <c r="FEF52" s="1"/>
      <c r="FEG52" s="1"/>
      <c r="FEH52" s="1"/>
      <c r="FEI52" s="1"/>
      <c r="FEJ52" s="1"/>
      <c r="FEK52" s="1"/>
      <c r="FEL52" s="1"/>
      <c r="FEM52" s="1"/>
      <c r="FEN52" s="1"/>
      <c r="FEO52" s="1"/>
      <c r="FEP52" s="1"/>
      <c r="FEQ52" s="1"/>
      <c r="FER52" s="1"/>
      <c r="FES52" s="1"/>
      <c r="FET52" s="1"/>
      <c r="FEU52" s="1"/>
      <c r="FEV52" s="1"/>
      <c r="FEW52" s="1"/>
      <c r="FEX52" s="1"/>
      <c r="FEY52" s="1"/>
      <c r="FEZ52" s="1"/>
      <c r="FFA52" s="1"/>
      <c r="FFB52" s="1"/>
      <c r="FFC52" s="1"/>
      <c r="FFD52" s="1"/>
      <c r="FFE52" s="1"/>
      <c r="FFF52" s="1"/>
      <c r="FFG52" s="1"/>
      <c r="FFH52" s="1"/>
      <c r="FFI52" s="1"/>
      <c r="FFJ52" s="1"/>
      <c r="FFK52" s="1"/>
      <c r="FFL52" s="1"/>
      <c r="FFM52" s="1"/>
      <c r="FFN52" s="1"/>
      <c r="FFO52" s="1"/>
      <c r="FFP52" s="1"/>
      <c r="FFQ52" s="1"/>
      <c r="FFR52" s="1"/>
      <c r="FFS52" s="1"/>
      <c r="FFT52" s="1"/>
      <c r="FFU52" s="1"/>
      <c r="FFV52" s="1"/>
      <c r="FFW52" s="1"/>
      <c r="FFX52" s="1"/>
      <c r="FFY52" s="1"/>
      <c r="FFZ52" s="1"/>
      <c r="FGA52" s="1"/>
      <c r="FGB52" s="1"/>
      <c r="FGC52" s="1"/>
      <c r="FGD52" s="1"/>
      <c r="FGE52" s="1"/>
      <c r="FGF52" s="1"/>
      <c r="FGG52" s="1"/>
      <c r="FGH52" s="1"/>
      <c r="FGI52" s="1"/>
      <c r="FGJ52" s="1"/>
      <c r="FGK52" s="1"/>
      <c r="FGL52" s="1"/>
      <c r="FGM52" s="1"/>
      <c r="FGN52" s="1"/>
      <c r="FGO52" s="1"/>
      <c r="FGP52" s="1"/>
      <c r="FGQ52" s="1"/>
      <c r="FGR52" s="1"/>
      <c r="FGS52" s="1"/>
      <c r="FGT52" s="1"/>
      <c r="FGU52" s="1"/>
      <c r="FGV52" s="1"/>
      <c r="FGW52" s="1"/>
      <c r="FGX52" s="1"/>
      <c r="FGY52" s="1"/>
      <c r="FGZ52" s="1"/>
      <c r="FHA52" s="1"/>
      <c r="FHB52" s="1"/>
      <c r="FHC52" s="1"/>
      <c r="FHD52" s="1"/>
      <c r="FHE52" s="1"/>
      <c r="FHF52" s="1"/>
      <c r="FHG52" s="1"/>
      <c r="FHH52" s="1"/>
      <c r="FHI52" s="1"/>
      <c r="FHJ52" s="1"/>
      <c r="FHK52" s="1"/>
      <c r="FHL52" s="1"/>
      <c r="FHM52" s="1"/>
      <c r="FHN52" s="1"/>
      <c r="FHO52" s="1"/>
      <c r="FHP52" s="1"/>
      <c r="FHQ52" s="1"/>
      <c r="FHR52" s="1"/>
      <c r="FHS52" s="1"/>
      <c r="FHT52" s="1"/>
      <c r="FHU52" s="1"/>
      <c r="FHV52" s="1"/>
      <c r="FHW52" s="1"/>
      <c r="FHX52" s="1"/>
      <c r="FHY52" s="1"/>
      <c r="FHZ52" s="1"/>
      <c r="FIA52" s="1"/>
      <c r="FIB52" s="1"/>
      <c r="FIC52" s="1"/>
      <c r="FID52" s="1"/>
      <c r="FIE52" s="1"/>
      <c r="FIF52" s="1"/>
      <c r="FIG52" s="1"/>
      <c r="FIH52" s="1"/>
      <c r="FII52" s="1"/>
      <c r="FIJ52" s="1"/>
      <c r="FIK52" s="1"/>
      <c r="FIL52" s="1"/>
      <c r="FIM52" s="1"/>
      <c r="FIN52" s="1"/>
      <c r="FIO52" s="1"/>
      <c r="FIP52" s="1"/>
      <c r="FIQ52" s="1"/>
      <c r="FIR52" s="1"/>
      <c r="FIS52" s="1"/>
      <c r="FIT52" s="1"/>
      <c r="FIU52" s="1"/>
      <c r="FIV52" s="1"/>
      <c r="FIW52" s="1"/>
      <c r="FIX52" s="1"/>
      <c r="FIY52" s="1"/>
      <c r="FIZ52" s="1"/>
      <c r="FJA52" s="1"/>
      <c r="FJB52" s="1"/>
      <c r="FJC52" s="1"/>
      <c r="FJD52" s="1"/>
      <c r="FJE52" s="1"/>
      <c r="FJF52" s="1"/>
      <c r="FJG52" s="1"/>
      <c r="FJH52" s="1"/>
      <c r="FJI52" s="1"/>
      <c r="FJJ52" s="1"/>
      <c r="FJK52" s="1"/>
      <c r="FJL52" s="1"/>
      <c r="FJM52" s="1"/>
      <c r="FJN52" s="1"/>
      <c r="FJO52" s="1"/>
      <c r="FJP52" s="1"/>
      <c r="FJQ52" s="1"/>
      <c r="FJR52" s="1"/>
      <c r="FJS52" s="1"/>
      <c r="FJT52" s="1"/>
      <c r="FJU52" s="1"/>
      <c r="FJV52" s="1"/>
      <c r="FJW52" s="1"/>
      <c r="FJX52" s="1"/>
      <c r="FJY52" s="1"/>
      <c r="FJZ52" s="1"/>
      <c r="FKA52" s="1"/>
      <c r="FKB52" s="1"/>
      <c r="FKC52" s="1"/>
      <c r="FKD52" s="1"/>
      <c r="FKE52" s="1"/>
      <c r="FKF52" s="1"/>
      <c r="FKG52" s="1"/>
      <c r="FKH52" s="1"/>
      <c r="FKI52" s="1"/>
      <c r="FKJ52" s="1"/>
      <c r="FKK52" s="1"/>
      <c r="FKL52" s="1"/>
      <c r="FKM52" s="1"/>
      <c r="FKN52" s="1"/>
      <c r="FKO52" s="1"/>
      <c r="FKP52" s="1"/>
      <c r="FKQ52" s="1"/>
      <c r="FKR52" s="1"/>
      <c r="FKS52" s="1"/>
      <c r="FKT52" s="1"/>
      <c r="FKU52" s="1"/>
      <c r="FKV52" s="1"/>
      <c r="FKW52" s="1"/>
      <c r="FKX52" s="1"/>
      <c r="FKY52" s="1"/>
      <c r="FKZ52" s="1"/>
      <c r="FLA52" s="1"/>
      <c r="FLB52" s="1"/>
      <c r="FLC52" s="1"/>
      <c r="FLD52" s="1"/>
      <c r="FLE52" s="1"/>
      <c r="FLF52" s="1"/>
      <c r="FLG52" s="1"/>
      <c r="FLH52" s="1"/>
      <c r="FLI52" s="1"/>
      <c r="FLJ52" s="1"/>
      <c r="FLK52" s="1"/>
      <c r="FLL52" s="1"/>
      <c r="FLM52" s="1"/>
      <c r="FLN52" s="1"/>
      <c r="FLO52" s="1"/>
      <c r="FLP52" s="1"/>
      <c r="FLQ52" s="1"/>
      <c r="FLR52" s="1"/>
      <c r="FLS52" s="1"/>
      <c r="FLT52" s="1"/>
      <c r="FLU52" s="1"/>
      <c r="FLV52" s="1"/>
      <c r="FLW52" s="1"/>
      <c r="FLX52" s="1"/>
      <c r="FLY52" s="1"/>
      <c r="FLZ52" s="1"/>
      <c r="FMA52" s="1"/>
      <c r="FMB52" s="1"/>
      <c r="FMC52" s="1"/>
      <c r="FMD52" s="1"/>
      <c r="FME52" s="1"/>
      <c r="FMF52" s="1"/>
      <c r="FMG52" s="1"/>
      <c r="FMH52" s="1"/>
      <c r="FMI52" s="1"/>
      <c r="FMJ52" s="1"/>
      <c r="FMK52" s="1"/>
      <c r="FML52" s="1"/>
      <c r="FMM52" s="1"/>
      <c r="FMN52" s="1"/>
      <c r="FMO52" s="1"/>
      <c r="FMP52" s="1"/>
      <c r="FMQ52" s="1"/>
      <c r="FMR52" s="1"/>
      <c r="FMS52" s="1"/>
      <c r="FMT52" s="1"/>
      <c r="FMU52" s="1"/>
      <c r="FMV52" s="1"/>
      <c r="FMW52" s="1"/>
      <c r="FMX52" s="1"/>
      <c r="FMY52" s="1"/>
      <c r="FMZ52" s="1"/>
      <c r="FNA52" s="1"/>
      <c r="FNB52" s="1"/>
      <c r="FNC52" s="1"/>
      <c r="FND52" s="1"/>
      <c r="FNE52" s="1"/>
      <c r="FNF52" s="1"/>
      <c r="FNG52" s="1"/>
      <c r="FNH52" s="1"/>
      <c r="FNI52" s="1"/>
      <c r="FNJ52" s="1"/>
      <c r="FNK52" s="1"/>
      <c r="FNL52" s="1"/>
      <c r="FNM52" s="1"/>
      <c r="FNN52" s="1"/>
      <c r="FNO52" s="1"/>
      <c r="FNP52" s="1"/>
      <c r="FNQ52" s="1"/>
      <c r="FNR52" s="1"/>
      <c r="FNS52" s="1"/>
      <c r="FNT52" s="1"/>
      <c r="FNU52" s="1"/>
      <c r="FNV52" s="1"/>
      <c r="FNW52" s="1"/>
      <c r="FNX52" s="1"/>
      <c r="FNY52" s="1"/>
      <c r="FNZ52" s="1"/>
      <c r="FOA52" s="1"/>
      <c r="FOB52" s="1"/>
      <c r="FOC52" s="1"/>
      <c r="FOD52" s="1"/>
      <c r="FOE52" s="1"/>
      <c r="FOF52" s="1"/>
      <c r="FOG52" s="1"/>
      <c r="FOH52" s="1"/>
      <c r="FOI52" s="1"/>
      <c r="FOJ52" s="1"/>
      <c r="FOK52" s="1"/>
      <c r="FOL52" s="1"/>
      <c r="FOM52" s="1"/>
      <c r="FON52" s="1"/>
      <c r="FOO52" s="1"/>
      <c r="FOP52" s="1"/>
      <c r="FOQ52" s="1"/>
      <c r="FOR52" s="1"/>
      <c r="FOS52" s="1"/>
      <c r="FOT52" s="1"/>
      <c r="FOU52" s="1"/>
      <c r="FOV52" s="1"/>
      <c r="FOW52" s="1"/>
      <c r="FOX52" s="1"/>
      <c r="FOY52" s="1"/>
      <c r="FOZ52" s="1"/>
      <c r="FPA52" s="1"/>
      <c r="FPB52" s="1"/>
      <c r="FPC52" s="1"/>
      <c r="FPD52" s="1"/>
      <c r="FPE52" s="1"/>
      <c r="FPF52" s="1"/>
      <c r="FPG52" s="1"/>
      <c r="FPH52" s="1"/>
      <c r="FPI52" s="1"/>
      <c r="FPJ52" s="1"/>
      <c r="FPK52" s="1"/>
      <c r="FPL52" s="1"/>
      <c r="FPM52" s="1"/>
      <c r="FPN52" s="1"/>
      <c r="FPO52" s="1"/>
      <c r="FPP52" s="1"/>
      <c r="FPQ52" s="1"/>
      <c r="FPR52" s="1"/>
      <c r="FPS52" s="1"/>
      <c r="FPT52" s="1"/>
      <c r="FPU52" s="1"/>
      <c r="FPV52" s="1"/>
      <c r="FPW52" s="1"/>
      <c r="FPX52" s="1"/>
      <c r="FPY52" s="1"/>
      <c r="FPZ52" s="1"/>
      <c r="FQA52" s="1"/>
      <c r="FQB52" s="1"/>
      <c r="FQC52" s="1"/>
      <c r="FQD52" s="1"/>
      <c r="FQE52" s="1"/>
      <c r="FQF52" s="1"/>
      <c r="FQG52" s="1"/>
      <c r="FQH52" s="1"/>
      <c r="FQI52" s="1"/>
      <c r="FQJ52" s="1"/>
      <c r="FQK52" s="1"/>
      <c r="FQL52" s="1"/>
      <c r="FQM52" s="1"/>
      <c r="FQN52" s="1"/>
      <c r="FQO52" s="1"/>
      <c r="FQP52" s="1"/>
      <c r="FQQ52" s="1"/>
      <c r="FQR52" s="1"/>
      <c r="FQS52" s="1"/>
      <c r="FQT52" s="1"/>
      <c r="FQU52" s="1"/>
      <c r="FQV52" s="1"/>
      <c r="FQW52" s="1"/>
      <c r="FQX52" s="1"/>
      <c r="FQY52" s="1"/>
      <c r="FQZ52" s="1"/>
      <c r="FRA52" s="1"/>
      <c r="FRB52" s="1"/>
      <c r="FRC52" s="1"/>
      <c r="FRD52" s="1"/>
      <c r="FRE52" s="1"/>
      <c r="FRF52" s="1"/>
      <c r="FRG52" s="1"/>
      <c r="FRH52" s="1"/>
      <c r="FRI52" s="1"/>
      <c r="FRJ52" s="1"/>
      <c r="FRK52" s="1"/>
      <c r="FRL52" s="1"/>
      <c r="FRM52" s="1"/>
      <c r="FRN52" s="1"/>
      <c r="FRO52" s="1"/>
      <c r="FRP52" s="1"/>
      <c r="FRQ52" s="1"/>
      <c r="FRR52" s="1"/>
      <c r="FRS52" s="1"/>
      <c r="FRT52" s="1"/>
      <c r="FRU52" s="1"/>
      <c r="FRV52" s="1"/>
      <c r="FRW52" s="1"/>
      <c r="FRX52" s="1"/>
      <c r="FRY52" s="1"/>
      <c r="FRZ52" s="1"/>
      <c r="FSA52" s="1"/>
      <c r="FSB52" s="1"/>
      <c r="FSC52" s="1"/>
      <c r="FSD52" s="1"/>
      <c r="FSE52" s="1"/>
      <c r="FSF52" s="1"/>
      <c r="FSG52" s="1"/>
      <c r="FSH52" s="1"/>
      <c r="FSI52" s="1"/>
      <c r="FSJ52" s="1"/>
      <c r="FSK52" s="1"/>
      <c r="FSL52" s="1"/>
      <c r="FSM52" s="1"/>
      <c r="FSN52" s="1"/>
      <c r="FSO52" s="1"/>
      <c r="FSP52" s="1"/>
      <c r="FSQ52" s="1"/>
      <c r="FSR52" s="1"/>
      <c r="FSS52" s="1"/>
      <c r="FST52" s="1"/>
      <c r="FSU52" s="1"/>
      <c r="FSV52" s="1"/>
      <c r="FSW52" s="1"/>
      <c r="FSX52" s="1"/>
      <c r="FSY52" s="1"/>
      <c r="FSZ52" s="1"/>
      <c r="FTA52" s="1"/>
      <c r="FTB52" s="1"/>
      <c r="FTC52" s="1"/>
      <c r="FTD52" s="1"/>
      <c r="FTE52" s="1"/>
      <c r="FTF52" s="1"/>
      <c r="FTG52" s="1"/>
      <c r="FTH52" s="1"/>
      <c r="FTI52" s="1"/>
      <c r="FTJ52" s="1"/>
      <c r="FTK52" s="1"/>
      <c r="FTL52" s="1"/>
      <c r="FTM52" s="1"/>
      <c r="FTN52" s="1"/>
      <c r="FTO52" s="1"/>
      <c r="FTP52" s="1"/>
      <c r="FTQ52" s="1"/>
      <c r="FTR52" s="1"/>
      <c r="FTS52" s="1"/>
      <c r="FTT52" s="1"/>
      <c r="FTU52" s="1"/>
      <c r="FTV52" s="1"/>
      <c r="FTW52" s="1"/>
      <c r="FTX52" s="1"/>
      <c r="FTY52" s="1"/>
      <c r="FTZ52" s="1"/>
      <c r="FUA52" s="1"/>
      <c r="FUB52" s="1"/>
      <c r="FUC52" s="1"/>
      <c r="FUD52" s="1"/>
      <c r="FUE52" s="1"/>
      <c r="FUF52" s="1"/>
      <c r="FUG52" s="1"/>
      <c r="FUH52" s="1"/>
      <c r="FUI52" s="1"/>
      <c r="FUJ52" s="1"/>
      <c r="FUK52" s="1"/>
      <c r="FUL52" s="1"/>
      <c r="FUM52" s="1"/>
      <c r="FUN52" s="1"/>
      <c r="FUO52" s="1"/>
      <c r="FUP52" s="1"/>
      <c r="FUQ52" s="1"/>
      <c r="FUR52" s="1"/>
      <c r="FUS52" s="1"/>
      <c r="FUT52" s="1"/>
      <c r="FUU52" s="1"/>
      <c r="FUV52" s="1"/>
      <c r="FUW52" s="1"/>
      <c r="FUX52" s="1"/>
      <c r="FUY52" s="1"/>
      <c r="FUZ52" s="1"/>
      <c r="FVA52" s="1"/>
      <c r="FVB52" s="1"/>
      <c r="FVC52" s="1"/>
      <c r="FVD52" s="1"/>
      <c r="FVE52" s="1"/>
      <c r="FVF52" s="1"/>
      <c r="FVG52" s="1"/>
      <c r="FVH52" s="1"/>
      <c r="FVI52" s="1"/>
      <c r="FVJ52" s="1"/>
      <c r="FVK52" s="1"/>
      <c r="FVL52" s="1"/>
      <c r="FVM52" s="1"/>
      <c r="FVN52" s="1"/>
      <c r="FVO52" s="1"/>
      <c r="FVP52" s="1"/>
      <c r="FVQ52" s="1"/>
      <c r="FVR52" s="1"/>
      <c r="FVS52" s="1"/>
      <c r="FVT52" s="1"/>
      <c r="FVU52" s="1"/>
      <c r="FVV52" s="1"/>
      <c r="FVW52" s="1"/>
      <c r="FVX52" s="1"/>
      <c r="FVY52" s="1"/>
      <c r="FVZ52" s="1"/>
      <c r="FWA52" s="1"/>
      <c r="FWB52" s="1"/>
      <c r="FWC52" s="1"/>
      <c r="FWD52" s="1"/>
      <c r="FWE52" s="1"/>
      <c r="FWF52" s="1"/>
      <c r="FWG52" s="1"/>
      <c r="FWH52" s="1"/>
      <c r="FWI52" s="1"/>
      <c r="FWJ52" s="1"/>
      <c r="FWK52" s="1"/>
      <c r="FWL52" s="1"/>
      <c r="FWM52" s="1"/>
      <c r="FWN52" s="1"/>
      <c r="FWO52" s="1"/>
      <c r="FWP52" s="1"/>
      <c r="FWQ52" s="1"/>
      <c r="FWR52" s="1"/>
      <c r="FWS52" s="1"/>
      <c r="FWT52" s="1"/>
      <c r="FWU52" s="1"/>
      <c r="FWV52" s="1"/>
      <c r="FWW52" s="1"/>
      <c r="FWX52" s="1"/>
      <c r="FWY52" s="1"/>
      <c r="FWZ52" s="1"/>
      <c r="FXA52" s="1"/>
      <c r="FXB52" s="1"/>
      <c r="FXC52" s="1"/>
      <c r="FXD52" s="1"/>
      <c r="FXE52" s="1"/>
      <c r="FXF52" s="1"/>
      <c r="FXG52" s="1"/>
      <c r="FXH52" s="1"/>
      <c r="FXI52" s="1"/>
      <c r="FXJ52" s="1"/>
      <c r="FXK52" s="1"/>
      <c r="FXL52" s="1"/>
      <c r="FXM52" s="1"/>
      <c r="FXN52" s="1"/>
      <c r="FXO52" s="1"/>
      <c r="FXP52" s="1"/>
      <c r="FXQ52" s="1"/>
      <c r="FXR52" s="1"/>
      <c r="FXS52" s="1"/>
      <c r="FXT52" s="1"/>
      <c r="FXU52" s="1"/>
      <c r="FXV52" s="1"/>
      <c r="FXW52" s="1"/>
      <c r="FXX52" s="1"/>
      <c r="FXY52" s="1"/>
      <c r="FXZ52" s="1"/>
      <c r="FYA52" s="1"/>
      <c r="FYB52" s="1"/>
      <c r="FYC52" s="1"/>
      <c r="FYD52" s="1"/>
      <c r="FYE52" s="1"/>
      <c r="FYF52" s="1"/>
      <c r="FYG52" s="1"/>
      <c r="FYH52" s="1"/>
      <c r="FYI52" s="1"/>
      <c r="FYJ52" s="1"/>
      <c r="FYK52" s="1"/>
      <c r="FYL52" s="1"/>
      <c r="FYM52" s="1"/>
      <c r="FYN52" s="1"/>
      <c r="FYO52" s="1"/>
      <c r="FYP52" s="1"/>
      <c r="FYQ52" s="1"/>
      <c r="FYR52" s="1"/>
      <c r="FYS52" s="1"/>
      <c r="FYT52" s="1"/>
      <c r="FYU52" s="1"/>
      <c r="FYV52" s="1"/>
      <c r="FYW52" s="1"/>
      <c r="FYX52" s="1"/>
      <c r="FYY52" s="1"/>
      <c r="FYZ52" s="1"/>
      <c r="FZA52" s="1"/>
      <c r="FZB52" s="1"/>
      <c r="FZC52" s="1"/>
      <c r="FZD52" s="1"/>
      <c r="FZE52" s="1"/>
      <c r="FZF52" s="1"/>
      <c r="FZG52" s="1"/>
      <c r="FZH52" s="1"/>
      <c r="FZI52" s="1"/>
      <c r="FZJ52" s="1"/>
      <c r="FZK52" s="1"/>
      <c r="FZL52" s="1"/>
      <c r="FZM52" s="1"/>
      <c r="FZN52" s="1"/>
      <c r="FZO52" s="1"/>
      <c r="FZP52" s="1"/>
      <c r="FZQ52" s="1"/>
      <c r="FZR52" s="1"/>
      <c r="FZS52" s="1"/>
      <c r="FZT52" s="1"/>
      <c r="FZU52" s="1"/>
      <c r="FZV52" s="1"/>
      <c r="FZW52" s="1"/>
      <c r="FZX52" s="1"/>
      <c r="FZY52" s="1"/>
      <c r="FZZ52" s="1"/>
      <c r="GAA52" s="1"/>
      <c r="GAB52" s="1"/>
      <c r="GAC52" s="1"/>
      <c r="GAD52" s="1"/>
      <c r="GAE52" s="1"/>
      <c r="GAF52" s="1"/>
      <c r="GAG52" s="1"/>
      <c r="GAH52" s="1"/>
      <c r="GAI52" s="1"/>
      <c r="GAJ52" s="1"/>
      <c r="GAK52" s="1"/>
      <c r="GAL52" s="1"/>
      <c r="GAM52" s="1"/>
      <c r="GAN52" s="1"/>
      <c r="GAO52" s="1"/>
      <c r="GAP52" s="1"/>
      <c r="GAQ52" s="1"/>
      <c r="GAR52" s="1"/>
      <c r="GAS52" s="1"/>
      <c r="GAT52" s="1"/>
      <c r="GAU52" s="1"/>
      <c r="GAV52" s="1"/>
      <c r="GAW52" s="1"/>
      <c r="GAX52" s="1"/>
      <c r="GAY52" s="1"/>
      <c r="GAZ52" s="1"/>
      <c r="GBA52" s="1"/>
      <c r="GBB52" s="1"/>
      <c r="GBC52" s="1"/>
      <c r="GBD52" s="1"/>
      <c r="GBE52" s="1"/>
      <c r="GBF52" s="1"/>
      <c r="GBG52" s="1"/>
      <c r="GBH52" s="1"/>
      <c r="GBI52" s="1"/>
      <c r="GBJ52" s="1"/>
      <c r="GBK52" s="1"/>
      <c r="GBL52" s="1"/>
      <c r="GBM52" s="1"/>
      <c r="GBN52" s="1"/>
      <c r="GBO52" s="1"/>
      <c r="GBP52" s="1"/>
      <c r="GBQ52" s="1"/>
      <c r="GBR52" s="1"/>
      <c r="GBS52" s="1"/>
      <c r="GBT52" s="1"/>
      <c r="GBU52" s="1"/>
      <c r="GBV52" s="1"/>
      <c r="GBW52" s="1"/>
      <c r="GBX52" s="1"/>
      <c r="GBY52" s="1"/>
      <c r="GBZ52" s="1"/>
      <c r="GCA52" s="1"/>
      <c r="GCB52" s="1"/>
      <c r="GCC52" s="1"/>
      <c r="GCD52" s="1"/>
      <c r="GCE52" s="1"/>
      <c r="GCF52" s="1"/>
      <c r="GCG52" s="1"/>
      <c r="GCH52" s="1"/>
      <c r="GCI52" s="1"/>
      <c r="GCJ52" s="1"/>
      <c r="GCK52" s="1"/>
      <c r="GCL52" s="1"/>
      <c r="GCM52" s="1"/>
      <c r="GCN52" s="1"/>
      <c r="GCO52" s="1"/>
      <c r="GCP52" s="1"/>
      <c r="GCQ52" s="1"/>
      <c r="GCR52" s="1"/>
      <c r="GCS52" s="1"/>
      <c r="GCT52" s="1"/>
      <c r="GCU52" s="1"/>
      <c r="GCV52" s="1"/>
      <c r="GCW52" s="1"/>
      <c r="GCX52" s="1"/>
      <c r="GCY52" s="1"/>
      <c r="GCZ52" s="1"/>
      <c r="GDA52" s="1"/>
      <c r="GDB52" s="1"/>
      <c r="GDC52" s="1"/>
      <c r="GDD52" s="1"/>
      <c r="GDE52" s="1"/>
      <c r="GDF52" s="1"/>
      <c r="GDG52" s="1"/>
      <c r="GDH52" s="1"/>
      <c r="GDI52" s="1"/>
      <c r="GDJ52" s="1"/>
      <c r="GDK52" s="1"/>
      <c r="GDL52" s="1"/>
      <c r="GDM52" s="1"/>
      <c r="GDN52" s="1"/>
      <c r="GDO52" s="1"/>
      <c r="GDP52" s="1"/>
      <c r="GDQ52" s="1"/>
      <c r="GDR52" s="1"/>
      <c r="GDS52" s="1"/>
      <c r="GDT52" s="1"/>
      <c r="GDU52" s="1"/>
      <c r="GDV52" s="1"/>
      <c r="GDW52" s="1"/>
      <c r="GDX52" s="1"/>
      <c r="GDY52" s="1"/>
      <c r="GDZ52" s="1"/>
      <c r="GEA52" s="1"/>
      <c r="GEB52" s="1"/>
      <c r="GEC52" s="1"/>
      <c r="GED52" s="1"/>
      <c r="GEE52" s="1"/>
      <c r="GEF52" s="1"/>
      <c r="GEG52" s="1"/>
      <c r="GEH52" s="1"/>
      <c r="GEI52" s="1"/>
      <c r="GEJ52" s="1"/>
      <c r="GEK52" s="1"/>
      <c r="GEL52" s="1"/>
      <c r="GEM52" s="1"/>
      <c r="GEN52" s="1"/>
      <c r="GEO52" s="1"/>
      <c r="GEP52" s="1"/>
      <c r="GEQ52" s="1"/>
      <c r="GER52" s="1"/>
      <c r="GES52" s="1"/>
      <c r="GET52" s="1"/>
      <c r="GEU52" s="1"/>
      <c r="GEV52" s="1"/>
      <c r="GEW52" s="1"/>
      <c r="GEX52" s="1"/>
      <c r="GEY52" s="1"/>
      <c r="GEZ52" s="1"/>
      <c r="GFA52" s="1"/>
      <c r="GFB52" s="1"/>
      <c r="GFC52" s="1"/>
      <c r="GFD52" s="1"/>
      <c r="GFE52" s="1"/>
      <c r="GFF52" s="1"/>
      <c r="GFG52" s="1"/>
      <c r="GFH52" s="1"/>
      <c r="GFI52" s="1"/>
      <c r="GFJ52" s="1"/>
      <c r="GFK52" s="1"/>
      <c r="GFL52" s="1"/>
      <c r="GFM52" s="1"/>
      <c r="GFN52" s="1"/>
      <c r="GFO52" s="1"/>
      <c r="GFP52" s="1"/>
      <c r="GFQ52" s="1"/>
      <c r="GFR52" s="1"/>
      <c r="GFS52" s="1"/>
      <c r="GFT52" s="1"/>
      <c r="GFU52" s="1"/>
      <c r="GFV52" s="1"/>
      <c r="GFW52" s="1"/>
      <c r="GFX52" s="1"/>
      <c r="GFY52" s="1"/>
      <c r="GFZ52" s="1"/>
      <c r="GGA52" s="1"/>
      <c r="GGB52" s="1"/>
      <c r="GGC52" s="1"/>
      <c r="GGD52" s="1"/>
      <c r="GGE52" s="1"/>
      <c r="GGF52" s="1"/>
      <c r="GGG52" s="1"/>
      <c r="GGH52" s="1"/>
      <c r="GGI52" s="1"/>
      <c r="GGJ52" s="1"/>
      <c r="GGK52" s="1"/>
      <c r="GGL52" s="1"/>
      <c r="GGM52" s="1"/>
      <c r="GGN52" s="1"/>
      <c r="GGO52" s="1"/>
      <c r="GGP52" s="1"/>
      <c r="GGQ52" s="1"/>
      <c r="GGR52" s="1"/>
      <c r="GGS52" s="1"/>
      <c r="GGT52" s="1"/>
      <c r="GGU52" s="1"/>
      <c r="GGV52" s="1"/>
      <c r="GGW52" s="1"/>
      <c r="GGX52" s="1"/>
      <c r="GGY52" s="1"/>
      <c r="GGZ52" s="1"/>
      <c r="GHA52" s="1"/>
      <c r="GHB52" s="1"/>
      <c r="GHC52" s="1"/>
      <c r="GHD52" s="1"/>
      <c r="GHE52" s="1"/>
      <c r="GHF52" s="1"/>
      <c r="GHG52" s="1"/>
      <c r="GHH52" s="1"/>
      <c r="GHI52" s="1"/>
      <c r="GHJ52" s="1"/>
      <c r="GHK52" s="1"/>
      <c r="GHL52" s="1"/>
      <c r="GHM52" s="1"/>
      <c r="GHN52" s="1"/>
      <c r="GHO52" s="1"/>
      <c r="GHP52" s="1"/>
      <c r="GHQ52" s="1"/>
      <c r="GHR52" s="1"/>
      <c r="GHS52" s="1"/>
      <c r="GHT52" s="1"/>
      <c r="GHU52" s="1"/>
      <c r="GHV52" s="1"/>
      <c r="GHW52" s="1"/>
      <c r="GHX52" s="1"/>
      <c r="GHY52" s="1"/>
      <c r="GHZ52" s="1"/>
      <c r="GIA52" s="1"/>
      <c r="GIB52" s="1"/>
      <c r="GIC52" s="1"/>
      <c r="GID52" s="1"/>
      <c r="GIE52" s="1"/>
      <c r="GIF52" s="1"/>
      <c r="GIG52" s="1"/>
      <c r="GIH52" s="1"/>
      <c r="GII52" s="1"/>
      <c r="GIJ52" s="1"/>
      <c r="GIK52" s="1"/>
      <c r="GIL52" s="1"/>
      <c r="GIM52" s="1"/>
      <c r="GIN52" s="1"/>
      <c r="GIO52" s="1"/>
      <c r="GIP52" s="1"/>
      <c r="GIQ52" s="1"/>
      <c r="GIR52" s="1"/>
      <c r="GIS52" s="1"/>
      <c r="GIT52" s="1"/>
      <c r="GIU52" s="1"/>
      <c r="GIV52" s="1"/>
      <c r="GIW52" s="1"/>
      <c r="GIX52" s="1"/>
      <c r="GIY52" s="1"/>
      <c r="GIZ52" s="1"/>
      <c r="GJA52" s="1"/>
      <c r="GJB52" s="1"/>
      <c r="GJC52" s="1"/>
      <c r="GJD52" s="1"/>
      <c r="GJE52" s="1"/>
      <c r="GJF52" s="1"/>
      <c r="GJG52" s="1"/>
      <c r="GJH52" s="1"/>
      <c r="GJI52" s="1"/>
      <c r="GJJ52" s="1"/>
      <c r="GJK52" s="1"/>
      <c r="GJL52" s="1"/>
      <c r="GJM52" s="1"/>
      <c r="GJN52" s="1"/>
      <c r="GJO52" s="1"/>
      <c r="GJP52" s="1"/>
      <c r="GJQ52" s="1"/>
      <c r="GJR52" s="1"/>
      <c r="GJS52" s="1"/>
      <c r="GJT52" s="1"/>
      <c r="GJU52" s="1"/>
      <c r="GJV52" s="1"/>
      <c r="GJW52" s="1"/>
      <c r="GJX52" s="1"/>
      <c r="GJY52" s="1"/>
      <c r="GJZ52" s="1"/>
      <c r="GKA52" s="1"/>
      <c r="GKB52" s="1"/>
      <c r="GKC52" s="1"/>
      <c r="GKD52" s="1"/>
      <c r="GKE52" s="1"/>
      <c r="GKF52" s="1"/>
      <c r="GKG52" s="1"/>
      <c r="GKH52" s="1"/>
      <c r="GKI52" s="1"/>
      <c r="GKJ52" s="1"/>
      <c r="GKK52" s="1"/>
      <c r="GKL52" s="1"/>
      <c r="GKM52" s="1"/>
      <c r="GKN52" s="1"/>
      <c r="GKO52" s="1"/>
      <c r="GKP52" s="1"/>
      <c r="GKQ52" s="1"/>
      <c r="GKR52" s="1"/>
      <c r="GKS52" s="1"/>
      <c r="GKT52" s="1"/>
      <c r="GKU52" s="1"/>
      <c r="GKV52" s="1"/>
      <c r="GKW52" s="1"/>
      <c r="GKX52" s="1"/>
      <c r="GKY52" s="1"/>
      <c r="GKZ52" s="1"/>
      <c r="GLA52" s="1"/>
      <c r="GLB52" s="1"/>
      <c r="GLC52" s="1"/>
      <c r="GLD52" s="1"/>
      <c r="GLE52" s="1"/>
      <c r="GLF52" s="1"/>
      <c r="GLG52" s="1"/>
      <c r="GLH52" s="1"/>
      <c r="GLI52" s="1"/>
      <c r="GLJ52" s="1"/>
      <c r="GLK52" s="1"/>
      <c r="GLL52" s="1"/>
      <c r="GLM52" s="1"/>
      <c r="GLN52" s="1"/>
      <c r="GLO52" s="1"/>
      <c r="GLP52" s="1"/>
      <c r="GLQ52" s="1"/>
      <c r="GLR52" s="1"/>
      <c r="GLS52" s="1"/>
      <c r="GLT52" s="1"/>
      <c r="GLU52" s="1"/>
      <c r="GLV52" s="1"/>
      <c r="GLW52" s="1"/>
      <c r="GLX52" s="1"/>
      <c r="GLY52" s="1"/>
      <c r="GLZ52" s="1"/>
      <c r="GMA52" s="1"/>
      <c r="GMB52" s="1"/>
      <c r="GMC52" s="1"/>
      <c r="GMD52" s="1"/>
      <c r="GME52" s="1"/>
      <c r="GMF52" s="1"/>
      <c r="GMG52" s="1"/>
      <c r="GMH52" s="1"/>
      <c r="GMI52" s="1"/>
      <c r="GMJ52" s="1"/>
      <c r="GMK52" s="1"/>
      <c r="GML52" s="1"/>
      <c r="GMM52" s="1"/>
      <c r="GMN52" s="1"/>
      <c r="GMO52" s="1"/>
      <c r="GMP52" s="1"/>
      <c r="GMQ52" s="1"/>
      <c r="GMR52" s="1"/>
      <c r="GMS52" s="1"/>
      <c r="GMT52" s="1"/>
      <c r="GMU52" s="1"/>
      <c r="GMV52" s="1"/>
      <c r="GMW52" s="1"/>
      <c r="GMX52" s="1"/>
      <c r="GMY52" s="1"/>
      <c r="GMZ52" s="1"/>
      <c r="GNA52" s="1"/>
      <c r="GNB52" s="1"/>
      <c r="GNC52" s="1"/>
      <c r="GND52" s="1"/>
      <c r="GNE52" s="1"/>
      <c r="GNF52" s="1"/>
      <c r="GNG52" s="1"/>
      <c r="GNH52" s="1"/>
      <c r="GNI52" s="1"/>
      <c r="GNJ52" s="1"/>
      <c r="GNK52" s="1"/>
      <c r="GNL52" s="1"/>
      <c r="GNM52" s="1"/>
      <c r="GNN52" s="1"/>
      <c r="GNO52" s="1"/>
      <c r="GNP52" s="1"/>
      <c r="GNQ52" s="1"/>
      <c r="GNR52" s="1"/>
      <c r="GNS52" s="1"/>
      <c r="GNT52" s="1"/>
      <c r="GNU52" s="1"/>
      <c r="GNV52" s="1"/>
      <c r="GNW52" s="1"/>
      <c r="GNX52" s="1"/>
      <c r="GNY52" s="1"/>
      <c r="GNZ52" s="1"/>
      <c r="GOA52" s="1"/>
      <c r="GOB52" s="1"/>
      <c r="GOC52" s="1"/>
      <c r="GOD52" s="1"/>
      <c r="GOE52" s="1"/>
      <c r="GOF52" s="1"/>
      <c r="GOG52" s="1"/>
      <c r="GOH52" s="1"/>
      <c r="GOI52" s="1"/>
      <c r="GOJ52" s="1"/>
      <c r="GOK52" s="1"/>
      <c r="GOL52" s="1"/>
      <c r="GOM52" s="1"/>
      <c r="GON52" s="1"/>
      <c r="GOO52" s="1"/>
      <c r="GOP52" s="1"/>
      <c r="GOQ52" s="1"/>
      <c r="GOR52" s="1"/>
      <c r="GOS52" s="1"/>
      <c r="GOT52" s="1"/>
      <c r="GOU52" s="1"/>
      <c r="GOV52" s="1"/>
      <c r="GOW52" s="1"/>
      <c r="GOX52" s="1"/>
      <c r="GOY52" s="1"/>
      <c r="GOZ52" s="1"/>
      <c r="GPA52" s="1"/>
      <c r="GPB52" s="1"/>
      <c r="GPC52" s="1"/>
      <c r="GPD52" s="1"/>
      <c r="GPE52" s="1"/>
      <c r="GPF52" s="1"/>
      <c r="GPG52" s="1"/>
      <c r="GPH52" s="1"/>
      <c r="GPI52" s="1"/>
      <c r="GPJ52" s="1"/>
      <c r="GPK52" s="1"/>
      <c r="GPL52" s="1"/>
      <c r="GPM52" s="1"/>
      <c r="GPN52" s="1"/>
      <c r="GPO52" s="1"/>
      <c r="GPP52" s="1"/>
      <c r="GPQ52" s="1"/>
      <c r="GPR52" s="1"/>
      <c r="GPS52" s="1"/>
      <c r="GPT52" s="1"/>
      <c r="GPU52" s="1"/>
      <c r="GPV52" s="1"/>
      <c r="GPW52" s="1"/>
      <c r="GPX52" s="1"/>
      <c r="GPY52" s="1"/>
      <c r="GPZ52" s="1"/>
      <c r="GQA52" s="1"/>
      <c r="GQB52" s="1"/>
      <c r="GQC52" s="1"/>
      <c r="GQD52" s="1"/>
      <c r="GQE52" s="1"/>
      <c r="GQF52" s="1"/>
      <c r="GQG52" s="1"/>
      <c r="GQH52" s="1"/>
      <c r="GQI52" s="1"/>
      <c r="GQJ52" s="1"/>
      <c r="GQK52" s="1"/>
      <c r="GQL52" s="1"/>
      <c r="GQM52" s="1"/>
      <c r="GQN52" s="1"/>
      <c r="GQO52" s="1"/>
      <c r="GQP52" s="1"/>
      <c r="GQQ52" s="1"/>
      <c r="GQR52" s="1"/>
      <c r="GQS52" s="1"/>
      <c r="GQT52" s="1"/>
      <c r="GQU52" s="1"/>
      <c r="GQV52" s="1"/>
      <c r="GQW52" s="1"/>
      <c r="GQX52" s="1"/>
      <c r="GQY52" s="1"/>
      <c r="GQZ52" s="1"/>
      <c r="GRA52" s="1"/>
      <c r="GRB52" s="1"/>
      <c r="GRC52" s="1"/>
      <c r="GRD52" s="1"/>
      <c r="GRE52" s="1"/>
      <c r="GRF52" s="1"/>
      <c r="GRG52" s="1"/>
      <c r="GRH52" s="1"/>
      <c r="GRI52" s="1"/>
      <c r="GRJ52" s="1"/>
      <c r="GRK52" s="1"/>
      <c r="GRL52" s="1"/>
      <c r="GRM52" s="1"/>
      <c r="GRN52" s="1"/>
      <c r="GRO52" s="1"/>
      <c r="GRP52" s="1"/>
      <c r="GRQ52" s="1"/>
      <c r="GRR52" s="1"/>
      <c r="GRS52" s="1"/>
      <c r="GRT52" s="1"/>
      <c r="GRU52" s="1"/>
      <c r="GRV52" s="1"/>
      <c r="GRW52" s="1"/>
      <c r="GRX52" s="1"/>
      <c r="GRY52" s="1"/>
      <c r="GRZ52" s="1"/>
      <c r="GSA52" s="1"/>
      <c r="GSB52" s="1"/>
      <c r="GSC52" s="1"/>
      <c r="GSD52" s="1"/>
      <c r="GSE52" s="1"/>
      <c r="GSF52" s="1"/>
      <c r="GSG52" s="1"/>
      <c r="GSH52" s="1"/>
      <c r="GSI52" s="1"/>
      <c r="GSJ52" s="1"/>
      <c r="GSK52" s="1"/>
      <c r="GSL52" s="1"/>
      <c r="GSM52" s="1"/>
      <c r="GSN52" s="1"/>
      <c r="GSO52" s="1"/>
      <c r="GSP52" s="1"/>
      <c r="GSQ52" s="1"/>
      <c r="GSR52" s="1"/>
      <c r="GSS52" s="1"/>
      <c r="GST52" s="1"/>
      <c r="GSU52" s="1"/>
      <c r="GSV52" s="1"/>
      <c r="GSW52" s="1"/>
      <c r="GSX52" s="1"/>
      <c r="GSY52" s="1"/>
      <c r="GSZ52" s="1"/>
      <c r="GTA52" s="1"/>
      <c r="GTB52" s="1"/>
      <c r="GTC52" s="1"/>
      <c r="GTD52" s="1"/>
      <c r="GTE52" s="1"/>
      <c r="GTF52" s="1"/>
      <c r="GTG52" s="1"/>
      <c r="GTH52" s="1"/>
      <c r="GTI52" s="1"/>
      <c r="GTJ52" s="1"/>
      <c r="GTK52" s="1"/>
      <c r="GTL52" s="1"/>
      <c r="GTM52" s="1"/>
      <c r="GTN52" s="1"/>
      <c r="GTO52" s="1"/>
      <c r="GTP52" s="1"/>
      <c r="GTQ52" s="1"/>
      <c r="GTR52" s="1"/>
      <c r="GTS52" s="1"/>
      <c r="GTT52" s="1"/>
      <c r="GTU52" s="1"/>
      <c r="GTV52" s="1"/>
      <c r="GTW52" s="1"/>
      <c r="GTX52" s="1"/>
      <c r="GTY52" s="1"/>
      <c r="GTZ52" s="1"/>
      <c r="GUA52" s="1"/>
      <c r="GUB52" s="1"/>
      <c r="GUC52" s="1"/>
      <c r="GUD52" s="1"/>
      <c r="GUE52" s="1"/>
      <c r="GUF52" s="1"/>
      <c r="GUG52" s="1"/>
      <c r="GUH52" s="1"/>
      <c r="GUI52" s="1"/>
      <c r="GUJ52" s="1"/>
      <c r="GUK52" s="1"/>
      <c r="GUL52" s="1"/>
      <c r="GUM52" s="1"/>
      <c r="GUN52" s="1"/>
      <c r="GUO52" s="1"/>
      <c r="GUP52" s="1"/>
      <c r="GUQ52" s="1"/>
      <c r="GUR52" s="1"/>
      <c r="GUS52" s="1"/>
      <c r="GUT52" s="1"/>
      <c r="GUU52" s="1"/>
      <c r="GUV52" s="1"/>
      <c r="GUW52" s="1"/>
      <c r="GUX52" s="1"/>
      <c r="GUY52" s="1"/>
      <c r="GUZ52" s="1"/>
      <c r="GVA52" s="1"/>
      <c r="GVB52" s="1"/>
      <c r="GVC52" s="1"/>
      <c r="GVD52" s="1"/>
      <c r="GVE52" s="1"/>
      <c r="GVF52" s="1"/>
      <c r="GVG52" s="1"/>
      <c r="GVH52" s="1"/>
      <c r="GVI52" s="1"/>
      <c r="GVJ52" s="1"/>
      <c r="GVK52" s="1"/>
      <c r="GVL52" s="1"/>
      <c r="GVM52" s="1"/>
      <c r="GVN52" s="1"/>
      <c r="GVO52" s="1"/>
      <c r="GVP52" s="1"/>
      <c r="GVQ52" s="1"/>
      <c r="GVR52" s="1"/>
      <c r="GVS52" s="1"/>
      <c r="GVT52" s="1"/>
      <c r="GVU52" s="1"/>
      <c r="GVV52" s="1"/>
      <c r="GVW52" s="1"/>
      <c r="GVX52" s="1"/>
      <c r="GVY52" s="1"/>
      <c r="GVZ52" s="1"/>
      <c r="GWA52" s="1"/>
      <c r="GWB52" s="1"/>
      <c r="GWC52" s="1"/>
      <c r="GWD52" s="1"/>
      <c r="GWE52" s="1"/>
      <c r="GWF52" s="1"/>
      <c r="GWG52" s="1"/>
      <c r="GWH52" s="1"/>
      <c r="GWI52" s="1"/>
      <c r="GWJ52" s="1"/>
      <c r="GWK52" s="1"/>
      <c r="GWL52" s="1"/>
      <c r="GWM52" s="1"/>
      <c r="GWN52" s="1"/>
      <c r="GWO52" s="1"/>
      <c r="GWP52" s="1"/>
      <c r="GWQ52" s="1"/>
      <c r="GWR52" s="1"/>
      <c r="GWS52" s="1"/>
      <c r="GWT52" s="1"/>
      <c r="GWU52" s="1"/>
      <c r="GWV52" s="1"/>
      <c r="GWW52" s="1"/>
      <c r="GWX52" s="1"/>
      <c r="GWY52" s="1"/>
      <c r="GWZ52" s="1"/>
      <c r="GXA52" s="1"/>
      <c r="GXB52" s="1"/>
      <c r="GXC52" s="1"/>
      <c r="GXD52" s="1"/>
      <c r="GXE52" s="1"/>
      <c r="GXF52" s="1"/>
      <c r="GXG52" s="1"/>
      <c r="GXH52" s="1"/>
      <c r="GXI52" s="1"/>
      <c r="GXJ52" s="1"/>
      <c r="GXK52" s="1"/>
      <c r="GXL52" s="1"/>
      <c r="GXM52" s="1"/>
      <c r="GXN52" s="1"/>
      <c r="GXO52" s="1"/>
      <c r="GXP52" s="1"/>
      <c r="GXQ52" s="1"/>
      <c r="GXR52" s="1"/>
      <c r="GXS52" s="1"/>
      <c r="GXT52" s="1"/>
      <c r="GXU52" s="1"/>
      <c r="GXV52" s="1"/>
      <c r="GXW52" s="1"/>
      <c r="GXX52" s="1"/>
      <c r="GXY52" s="1"/>
      <c r="GXZ52" s="1"/>
      <c r="GYA52" s="1"/>
      <c r="GYB52" s="1"/>
      <c r="GYC52" s="1"/>
      <c r="GYD52" s="1"/>
      <c r="GYE52" s="1"/>
      <c r="GYF52" s="1"/>
      <c r="GYG52" s="1"/>
      <c r="GYH52" s="1"/>
      <c r="GYI52" s="1"/>
      <c r="GYJ52" s="1"/>
      <c r="GYK52" s="1"/>
      <c r="GYL52" s="1"/>
      <c r="GYM52" s="1"/>
      <c r="GYN52" s="1"/>
      <c r="GYO52" s="1"/>
      <c r="GYP52" s="1"/>
      <c r="GYQ52" s="1"/>
      <c r="GYR52" s="1"/>
      <c r="GYS52" s="1"/>
      <c r="GYT52" s="1"/>
      <c r="GYU52" s="1"/>
      <c r="GYV52" s="1"/>
      <c r="GYW52" s="1"/>
      <c r="GYX52" s="1"/>
      <c r="GYY52" s="1"/>
      <c r="GYZ52" s="1"/>
      <c r="GZA52" s="1"/>
      <c r="GZB52" s="1"/>
      <c r="GZC52" s="1"/>
      <c r="GZD52" s="1"/>
      <c r="GZE52" s="1"/>
      <c r="GZF52" s="1"/>
      <c r="GZG52" s="1"/>
      <c r="GZH52" s="1"/>
      <c r="GZI52" s="1"/>
      <c r="GZJ52" s="1"/>
      <c r="GZK52" s="1"/>
      <c r="GZL52" s="1"/>
      <c r="GZM52" s="1"/>
      <c r="GZN52" s="1"/>
      <c r="GZO52" s="1"/>
      <c r="GZP52" s="1"/>
      <c r="GZQ52" s="1"/>
      <c r="GZR52" s="1"/>
      <c r="GZS52" s="1"/>
      <c r="GZT52" s="1"/>
      <c r="GZU52" s="1"/>
      <c r="GZV52" s="1"/>
      <c r="GZW52" s="1"/>
      <c r="GZX52" s="1"/>
      <c r="GZY52" s="1"/>
      <c r="GZZ52" s="1"/>
      <c r="HAA52" s="1"/>
      <c r="HAB52" s="1"/>
      <c r="HAC52" s="1"/>
      <c r="HAD52" s="1"/>
      <c r="HAE52" s="1"/>
      <c r="HAF52" s="1"/>
      <c r="HAG52" s="1"/>
      <c r="HAH52" s="1"/>
      <c r="HAI52" s="1"/>
      <c r="HAJ52" s="1"/>
      <c r="HAK52" s="1"/>
      <c r="HAL52" s="1"/>
      <c r="HAM52" s="1"/>
      <c r="HAN52" s="1"/>
      <c r="HAO52" s="1"/>
      <c r="HAP52" s="1"/>
      <c r="HAQ52" s="1"/>
      <c r="HAR52" s="1"/>
      <c r="HAS52" s="1"/>
      <c r="HAT52" s="1"/>
      <c r="HAU52" s="1"/>
      <c r="HAV52" s="1"/>
      <c r="HAW52" s="1"/>
      <c r="HAX52" s="1"/>
      <c r="HAY52" s="1"/>
      <c r="HAZ52" s="1"/>
      <c r="HBA52" s="1"/>
      <c r="HBB52" s="1"/>
      <c r="HBC52" s="1"/>
      <c r="HBD52" s="1"/>
      <c r="HBE52" s="1"/>
      <c r="HBF52" s="1"/>
      <c r="HBG52" s="1"/>
      <c r="HBH52" s="1"/>
      <c r="HBI52" s="1"/>
      <c r="HBJ52" s="1"/>
      <c r="HBK52" s="1"/>
      <c r="HBL52" s="1"/>
      <c r="HBM52" s="1"/>
      <c r="HBN52" s="1"/>
      <c r="HBO52" s="1"/>
      <c r="HBP52" s="1"/>
      <c r="HBQ52" s="1"/>
      <c r="HBR52" s="1"/>
      <c r="HBS52" s="1"/>
      <c r="HBT52" s="1"/>
      <c r="HBU52" s="1"/>
      <c r="HBV52" s="1"/>
      <c r="HBW52" s="1"/>
      <c r="HBX52" s="1"/>
      <c r="HBY52" s="1"/>
      <c r="HBZ52" s="1"/>
      <c r="HCA52" s="1"/>
      <c r="HCB52" s="1"/>
      <c r="HCC52" s="1"/>
      <c r="HCD52" s="1"/>
      <c r="HCE52" s="1"/>
      <c r="HCF52" s="1"/>
      <c r="HCG52" s="1"/>
      <c r="HCH52" s="1"/>
      <c r="HCI52" s="1"/>
      <c r="HCJ52" s="1"/>
      <c r="HCK52" s="1"/>
      <c r="HCL52" s="1"/>
      <c r="HCM52" s="1"/>
      <c r="HCN52" s="1"/>
      <c r="HCO52" s="1"/>
      <c r="HCP52" s="1"/>
      <c r="HCQ52" s="1"/>
      <c r="HCR52" s="1"/>
      <c r="HCS52" s="1"/>
      <c r="HCT52" s="1"/>
      <c r="HCU52" s="1"/>
      <c r="HCV52" s="1"/>
      <c r="HCW52" s="1"/>
      <c r="HCX52" s="1"/>
      <c r="HCY52" s="1"/>
      <c r="HCZ52" s="1"/>
      <c r="HDA52" s="1"/>
      <c r="HDB52" s="1"/>
      <c r="HDC52" s="1"/>
      <c r="HDD52" s="1"/>
      <c r="HDE52" s="1"/>
      <c r="HDF52" s="1"/>
      <c r="HDG52" s="1"/>
      <c r="HDH52" s="1"/>
      <c r="HDI52" s="1"/>
      <c r="HDJ52" s="1"/>
      <c r="HDK52" s="1"/>
      <c r="HDL52" s="1"/>
      <c r="HDM52" s="1"/>
      <c r="HDN52" s="1"/>
      <c r="HDO52" s="1"/>
      <c r="HDP52" s="1"/>
      <c r="HDQ52" s="1"/>
      <c r="HDR52" s="1"/>
      <c r="HDS52" s="1"/>
      <c r="HDT52" s="1"/>
      <c r="HDU52" s="1"/>
      <c r="HDV52" s="1"/>
      <c r="HDW52" s="1"/>
      <c r="HDX52" s="1"/>
      <c r="HDY52" s="1"/>
      <c r="HDZ52" s="1"/>
      <c r="HEA52" s="1"/>
      <c r="HEB52" s="1"/>
      <c r="HEC52" s="1"/>
      <c r="HED52" s="1"/>
      <c r="HEE52" s="1"/>
      <c r="HEF52" s="1"/>
      <c r="HEG52" s="1"/>
      <c r="HEH52" s="1"/>
      <c r="HEI52" s="1"/>
      <c r="HEJ52" s="1"/>
      <c r="HEK52" s="1"/>
      <c r="HEL52" s="1"/>
      <c r="HEM52" s="1"/>
      <c r="HEN52" s="1"/>
      <c r="HEO52" s="1"/>
      <c r="HEP52" s="1"/>
      <c r="HEQ52" s="1"/>
      <c r="HER52" s="1"/>
      <c r="HES52" s="1"/>
      <c r="HET52" s="1"/>
      <c r="HEU52" s="1"/>
      <c r="HEV52" s="1"/>
      <c r="HEW52" s="1"/>
      <c r="HEX52" s="1"/>
      <c r="HEY52" s="1"/>
      <c r="HEZ52" s="1"/>
      <c r="HFA52" s="1"/>
      <c r="HFB52" s="1"/>
      <c r="HFC52" s="1"/>
      <c r="HFD52" s="1"/>
      <c r="HFE52" s="1"/>
      <c r="HFF52" s="1"/>
      <c r="HFG52" s="1"/>
      <c r="HFH52" s="1"/>
      <c r="HFI52" s="1"/>
      <c r="HFJ52" s="1"/>
      <c r="HFK52" s="1"/>
      <c r="HFL52" s="1"/>
      <c r="HFM52" s="1"/>
      <c r="HFN52" s="1"/>
      <c r="HFO52" s="1"/>
      <c r="HFP52" s="1"/>
      <c r="HFQ52" s="1"/>
      <c r="HFR52" s="1"/>
      <c r="HFS52" s="1"/>
      <c r="HFT52" s="1"/>
      <c r="HFU52" s="1"/>
      <c r="HFV52" s="1"/>
      <c r="HFW52" s="1"/>
      <c r="HFX52" s="1"/>
      <c r="HFY52" s="1"/>
      <c r="HFZ52" s="1"/>
      <c r="HGA52" s="1"/>
      <c r="HGB52" s="1"/>
      <c r="HGC52" s="1"/>
      <c r="HGD52" s="1"/>
      <c r="HGE52" s="1"/>
      <c r="HGF52" s="1"/>
      <c r="HGG52" s="1"/>
      <c r="HGH52" s="1"/>
      <c r="HGI52" s="1"/>
      <c r="HGJ52" s="1"/>
      <c r="HGK52" s="1"/>
      <c r="HGL52" s="1"/>
      <c r="HGM52" s="1"/>
      <c r="HGN52" s="1"/>
      <c r="HGO52" s="1"/>
      <c r="HGP52" s="1"/>
      <c r="HGQ52" s="1"/>
      <c r="HGR52" s="1"/>
      <c r="HGS52" s="1"/>
      <c r="HGT52" s="1"/>
      <c r="HGU52" s="1"/>
      <c r="HGV52" s="1"/>
      <c r="HGW52" s="1"/>
      <c r="HGX52" s="1"/>
      <c r="HGY52" s="1"/>
      <c r="HGZ52" s="1"/>
      <c r="HHA52" s="1"/>
      <c r="HHB52" s="1"/>
      <c r="HHC52" s="1"/>
      <c r="HHD52" s="1"/>
      <c r="HHE52" s="1"/>
      <c r="HHF52" s="1"/>
      <c r="HHG52" s="1"/>
      <c r="HHH52" s="1"/>
      <c r="HHI52" s="1"/>
      <c r="HHJ52" s="1"/>
      <c r="HHK52" s="1"/>
      <c r="HHL52" s="1"/>
      <c r="HHM52" s="1"/>
      <c r="HHN52" s="1"/>
      <c r="HHO52" s="1"/>
      <c r="HHP52" s="1"/>
      <c r="HHQ52" s="1"/>
      <c r="HHR52" s="1"/>
      <c r="HHS52" s="1"/>
      <c r="HHT52" s="1"/>
      <c r="HHU52" s="1"/>
      <c r="HHV52" s="1"/>
      <c r="HHW52" s="1"/>
      <c r="HHX52" s="1"/>
      <c r="HHY52" s="1"/>
      <c r="HHZ52" s="1"/>
      <c r="HIA52" s="1"/>
      <c r="HIB52" s="1"/>
      <c r="HIC52" s="1"/>
      <c r="HID52" s="1"/>
      <c r="HIE52" s="1"/>
      <c r="HIF52" s="1"/>
      <c r="HIG52" s="1"/>
      <c r="HIH52" s="1"/>
      <c r="HII52" s="1"/>
      <c r="HIJ52" s="1"/>
      <c r="HIK52" s="1"/>
      <c r="HIL52" s="1"/>
      <c r="HIM52" s="1"/>
      <c r="HIN52" s="1"/>
      <c r="HIO52" s="1"/>
      <c r="HIP52" s="1"/>
      <c r="HIQ52" s="1"/>
      <c r="HIR52" s="1"/>
      <c r="HIS52" s="1"/>
      <c r="HIT52" s="1"/>
      <c r="HIU52" s="1"/>
      <c r="HIV52" s="1"/>
      <c r="HIW52" s="1"/>
      <c r="HIX52" s="1"/>
      <c r="HIY52" s="1"/>
      <c r="HIZ52" s="1"/>
      <c r="HJA52" s="1"/>
      <c r="HJB52" s="1"/>
      <c r="HJC52" s="1"/>
      <c r="HJD52" s="1"/>
      <c r="HJE52" s="1"/>
      <c r="HJF52" s="1"/>
      <c r="HJG52" s="1"/>
      <c r="HJH52" s="1"/>
      <c r="HJI52" s="1"/>
      <c r="HJJ52" s="1"/>
      <c r="HJK52" s="1"/>
      <c r="HJL52" s="1"/>
      <c r="HJM52" s="1"/>
      <c r="HJN52" s="1"/>
      <c r="HJO52" s="1"/>
      <c r="HJP52" s="1"/>
      <c r="HJQ52" s="1"/>
      <c r="HJR52" s="1"/>
      <c r="HJS52" s="1"/>
      <c r="HJT52" s="1"/>
      <c r="HJU52" s="1"/>
      <c r="HJV52" s="1"/>
      <c r="HJW52" s="1"/>
      <c r="HJX52" s="1"/>
      <c r="HJY52" s="1"/>
      <c r="HJZ52" s="1"/>
      <c r="HKA52" s="1"/>
      <c r="HKB52" s="1"/>
      <c r="HKC52" s="1"/>
      <c r="HKD52" s="1"/>
      <c r="HKE52" s="1"/>
      <c r="HKF52" s="1"/>
      <c r="HKG52" s="1"/>
      <c r="HKH52" s="1"/>
      <c r="HKI52" s="1"/>
      <c r="HKJ52" s="1"/>
      <c r="HKK52" s="1"/>
      <c r="HKL52" s="1"/>
      <c r="HKM52" s="1"/>
      <c r="HKN52" s="1"/>
      <c r="HKO52" s="1"/>
      <c r="HKP52" s="1"/>
      <c r="HKQ52" s="1"/>
      <c r="HKR52" s="1"/>
      <c r="HKS52" s="1"/>
      <c r="HKT52" s="1"/>
      <c r="HKU52" s="1"/>
      <c r="HKV52" s="1"/>
      <c r="HKW52" s="1"/>
      <c r="HKX52" s="1"/>
      <c r="HKY52" s="1"/>
      <c r="HKZ52" s="1"/>
      <c r="HLA52" s="1"/>
      <c r="HLB52" s="1"/>
      <c r="HLC52" s="1"/>
      <c r="HLD52" s="1"/>
      <c r="HLE52" s="1"/>
      <c r="HLF52" s="1"/>
      <c r="HLG52" s="1"/>
      <c r="HLH52" s="1"/>
      <c r="HLI52" s="1"/>
      <c r="HLJ52" s="1"/>
      <c r="HLK52" s="1"/>
      <c r="HLL52" s="1"/>
      <c r="HLM52" s="1"/>
      <c r="HLN52" s="1"/>
      <c r="HLO52" s="1"/>
      <c r="HLP52" s="1"/>
      <c r="HLQ52" s="1"/>
      <c r="HLR52" s="1"/>
      <c r="HLS52" s="1"/>
      <c r="HLT52" s="1"/>
      <c r="HLU52" s="1"/>
      <c r="HLV52" s="1"/>
      <c r="HLW52" s="1"/>
      <c r="HLX52" s="1"/>
      <c r="HLY52" s="1"/>
      <c r="HLZ52" s="1"/>
      <c r="HMA52" s="1"/>
      <c r="HMB52" s="1"/>
      <c r="HMC52" s="1"/>
      <c r="HMD52" s="1"/>
      <c r="HME52" s="1"/>
      <c r="HMF52" s="1"/>
      <c r="HMG52" s="1"/>
      <c r="HMH52" s="1"/>
      <c r="HMI52" s="1"/>
      <c r="HMJ52" s="1"/>
      <c r="HMK52" s="1"/>
      <c r="HML52" s="1"/>
      <c r="HMM52" s="1"/>
      <c r="HMN52" s="1"/>
      <c r="HMO52" s="1"/>
      <c r="HMP52" s="1"/>
      <c r="HMQ52" s="1"/>
      <c r="HMR52" s="1"/>
      <c r="HMS52" s="1"/>
      <c r="HMT52" s="1"/>
      <c r="HMU52" s="1"/>
      <c r="HMV52" s="1"/>
      <c r="HMW52" s="1"/>
      <c r="HMX52" s="1"/>
      <c r="HMY52" s="1"/>
      <c r="HMZ52" s="1"/>
      <c r="HNA52" s="1"/>
      <c r="HNB52" s="1"/>
      <c r="HNC52" s="1"/>
      <c r="HND52" s="1"/>
      <c r="HNE52" s="1"/>
      <c r="HNF52" s="1"/>
      <c r="HNG52" s="1"/>
      <c r="HNH52" s="1"/>
      <c r="HNI52" s="1"/>
      <c r="HNJ52" s="1"/>
      <c r="HNK52" s="1"/>
      <c r="HNL52" s="1"/>
      <c r="HNM52" s="1"/>
      <c r="HNN52" s="1"/>
      <c r="HNO52" s="1"/>
      <c r="HNP52" s="1"/>
      <c r="HNQ52" s="1"/>
      <c r="HNR52" s="1"/>
      <c r="HNS52" s="1"/>
      <c r="HNT52" s="1"/>
      <c r="HNU52" s="1"/>
      <c r="HNV52" s="1"/>
      <c r="HNW52" s="1"/>
      <c r="HNX52" s="1"/>
      <c r="HNY52" s="1"/>
      <c r="HNZ52" s="1"/>
      <c r="HOA52" s="1"/>
      <c r="HOB52" s="1"/>
      <c r="HOC52" s="1"/>
      <c r="HOD52" s="1"/>
      <c r="HOE52" s="1"/>
      <c r="HOF52" s="1"/>
      <c r="HOG52" s="1"/>
      <c r="HOH52" s="1"/>
      <c r="HOI52" s="1"/>
      <c r="HOJ52" s="1"/>
      <c r="HOK52" s="1"/>
      <c r="HOL52" s="1"/>
      <c r="HOM52" s="1"/>
      <c r="HON52" s="1"/>
      <c r="HOO52" s="1"/>
      <c r="HOP52" s="1"/>
      <c r="HOQ52" s="1"/>
      <c r="HOR52" s="1"/>
      <c r="HOS52" s="1"/>
      <c r="HOT52" s="1"/>
      <c r="HOU52" s="1"/>
      <c r="HOV52" s="1"/>
      <c r="HOW52" s="1"/>
      <c r="HOX52" s="1"/>
      <c r="HOY52" s="1"/>
      <c r="HOZ52" s="1"/>
      <c r="HPA52" s="1"/>
      <c r="HPB52" s="1"/>
      <c r="HPC52" s="1"/>
      <c r="HPD52" s="1"/>
      <c r="HPE52" s="1"/>
      <c r="HPF52" s="1"/>
      <c r="HPG52" s="1"/>
      <c r="HPH52" s="1"/>
      <c r="HPI52" s="1"/>
      <c r="HPJ52" s="1"/>
      <c r="HPK52" s="1"/>
      <c r="HPL52" s="1"/>
      <c r="HPM52" s="1"/>
      <c r="HPN52" s="1"/>
      <c r="HPO52" s="1"/>
      <c r="HPP52" s="1"/>
      <c r="HPQ52" s="1"/>
      <c r="HPR52" s="1"/>
      <c r="HPS52" s="1"/>
      <c r="HPT52" s="1"/>
      <c r="HPU52" s="1"/>
      <c r="HPV52" s="1"/>
      <c r="HPW52" s="1"/>
      <c r="HPX52" s="1"/>
      <c r="HPY52" s="1"/>
      <c r="HPZ52" s="1"/>
      <c r="HQA52" s="1"/>
      <c r="HQB52" s="1"/>
      <c r="HQC52" s="1"/>
      <c r="HQD52" s="1"/>
      <c r="HQE52" s="1"/>
      <c r="HQF52" s="1"/>
      <c r="HQG52" s="1"/>
      <c r="HQH52" s="1"/>
      <c r="HQI52" s="1"/>
      <c r="HQJ52" s="1"/>
      <c r="HQK52" s="1"/>
      <c r="HQL52" s="1"/>
      <c r="HQM52" s="1"/>
      <c r="HQN52" s="1"/>
      <c r="HQO52" s="1"/>
      <c r="HQP52" s="1"/>
      <c r="HQQ52" s="1"/>
      <c r="HQR52" s="1"/>
      <c r="HQS52" s="1"/>
      <c r="HQT52" s="1"/>
      <c r="HQU52" s="1"/>
      <c r="HQV52" s="1"/>
      <c r="HQW52" s="1"/>
      <c r="HQX52" s="1"/>
      <c r="HQY52" s="1"/>
      <c r="HQZ52" s="1"/>
      <c r="HRA52" s="1"/>
      <c r="HRB52" s="1"/>
      <c r="HRC52" s="1"/>
      <c r="HRD52" s="1"/>
      <c r="HRE52" s="1"/>
      <c r="HRF52" s="1"/>
      <c r="HRG52" s="1"/>
      <c r="HRH52" s="1"/>
      <c r="HRI52" s="1"/>
      <c r="HRJ52" s="1"/>
      <c r="HRK52" s="1"/>
      <c r="HRL52" s="1"/>
      <c r="HRM52" s="1"/>
      <c r="HRN52" s="1"/>
      <c r="HRO52" s="1"/>
      <c r="HRP52" s="1"/>
      <c r="HRQ52" s="1"/>
      <c r="HRR52" s="1"/>
      <c r="HRS52" s="1"/>
      <c r="HRT52" s="1"/>
      <c r="HRU52" s="1"/>
      <c r="HRV52" s="1"/>
      <c r="HRW52" s="1"/>
      <c r="HRX52" s="1"/>
      <c r="HRY52" s="1"/>
      <c r="HRZ52" s="1"/>
      <c r="HSA52" s="1"/>
      <c r="HSB52" s="1"/>
      <c r="HSC52" s="1"/>
      <c r="HSD52" s="1"/>
      <c r="HSE52" s="1"/>
      <c r="HSF52" s="1"/>
      <c r="HSG52" s="1"/>
      <c r="HSH52" s="1"/>
      <c r="HSI52" s="1"/>
      <c r="HSJ52" s="1"/>
      <c r="HSK52" s="1"/>
      <c r="HSL52" s="1"/>
      <c r="HSM52" s="1"/>
      <c r="HSN52" s="1"/>
      <c r="HSO52" s="1"/>
      <c r="HSP52" s="1"/>
      <c r="HSQ52" s="1"/>
      <c r="HSR52" s="1"/>
      <c r="HSS52" s="1"/>
      <c r="HST52" s="1"/>
      <c r="HSU52" s="1"/>
      <c r="HSV52" s="1"/>
      <c r="HSW52" s="1"/>
      <c r="HSX52" s="1"/>
      <c r="HSY52" s="1"/>
      <c r="HSZ52" s="1"/>
      <c r="HTA52" s="1"/>
      <c r="HTB52" s="1"/>
      <c r="HTC52" s="1"/>
      <c r="HTD52" s="1"/>
      <c r="HTE52" s="1"/>
      <c r="HTF52" s="1"/>
      <c r="HTG52" s="1"/>
      <c r="HTH52" s="1"/>
      <c r="HTI52" s="1"/>
      <c r="HTJ52" s="1"/>
      <c r="HTK52" s="1"/>
      <c r="HTL52" s="1"/>
      <c r="HTM52" s="1"/>
      <c r="HTN52" s="1"/>
      <c r="HTO52" s="1"/>
      <c r="HTP52" s="1"/>
      <c r="HTQ52" s="1"/>
      <c r="HTR52" s="1"/>
      <c r="HTS52" s="1"/>
      <c r="HTT52" s="1"/>
      <c r="HTU52" s="1"/>
      <c r="HTV52" s="1"/>
      <c r="HTW52" s="1"/>
      <c r="HTX52" s="1"/>
      <c r="HTY52" s="1"/>
      <c r="HTZ52" s="1"/>
      <c r="HUA52" s="1"/>
      <c r="HUB52" s="1"/>
      <c r="HUC52" s="1"/>
      <c r="HUD52" s="1"/>
      <c r="HUE52" s="1"/>
      <c r="HUF52" s="1"/>
      <c r="HUG52" s="1"/>
      <c r="HUH52" s="1"/>
      <c r="HUI52" s="1"/>
      <c r="HUJ52" s="1"/>
      <c r="HUK52" s="1"/>
      <c r="HUL52" s="1"/>
      <c r="HUM52" s="1"/>
      <c r="HUN52" s="1"/>
      <c r="HUO52" s="1"/>
      <c r="HUP52" s="1"/>
      <c r="HUQ52" s="1"/>
      <c r="HUR52" s="1"/>
      <c r="HUS52" s="1"/>
      <c r="HUT52" s="1"/>
      <c r="HUU52" s="1"/>
      <c r="HUV52" s="1"/>
      <c r="HUW52" s="1"/>
      <c r="HUX52" s="1"/>
      <c r="HUY52" s="1"/>
      <c r="HUZ52" s="1"/>
      <c r="HVA52" s="1"/>
      <c r="HVB52" s="1"/>
      <c r="HVC52" s="1"/>
      <c r="HVD52" s="1"/>
      <c r="HVE52" s="1"/>
      <c r="HVF52" s="1"/>
      <c r="HVG52" s="1"/>
      <c r="HVH52" s="1"/>
      <c r="HVI52" s="1"/>
      <c r="HVJ52" s="1"/>
      <c r="HVK52" s="1"/>
      <c r="HVL52" s="1"/>
      <c r="HVM52" s="1"/>
      <c r="HVN52" s="1"/>
      <c r="HVO52" s="1"/>
      <c r="HVP52" s="1"/>
      <c r="HVQ52" s="1"/>
      <c r="HVR52" s="1"/>
      <c r="HVS52" s="1"/>
      <c r="HVT52" s="1"/>
      <c r="HVU52" s="1"/>
      <c r="HVV52" s="1"/>
      <c r="HVW52" s="1"/>
      <c r="HVX52" s="1"/>
      <c r="HVY52" s="1"/>
      <c r="HVZ52" s="1"/>
      <c r="HWA52" s="1"/>
      <c r="HWB52" s="1"/>
      <c r="HWC52" s="1"/>
      <c r="HWD52" s="1"/>
      <c r="HWE52" s="1"/>
      <c r="HWF52" s="1"/>
      <c r="HWG52" s="1"/>
      <c r="HWH52" s="1"/>
      <c r="HWI52" s="1"/>
      <c r="HWJ52" s="1"/>
      <c r="HWK52" s="1"/>
      <c r="HWL52" s="1"/>
      <c r="HWM52" s="1"/>
      <c r="HWN52" s="1"/>
      <c r="HWO52" s="1"/>
      <c r="HWP52" s="1"/>
      <c r="HWQ52" s="1"/>
      <c r="HWR52" s="1"/>
      <c r="HWS52" s="1"/>
      <c r="HWT52" s="1"/>
      <c r="HWU52" s="1"/>
      <c r="HWV52" s="1"/>
      <c r="HWW52" s="1"/>
      <c r="HWX52" s="1"/>
      <c r="HWY52" s="1"/>
      <c r="HWZ52" s="1"/>
      <c r="HXA52" s="1"/>
      <c r="HXB52" s="1"/>
      <c r="HXC52" s="1"/>
      <c r="HXD52" s="1"/>
      <c r="HXE52" s="1"/>
      <c r="HXF52" s="1"/>
      <c r="HXG52" s="1"/>
      <c r="HXH52" s="1"/>
      <c r="HXI52" s="1"/>
      <c r="HXJ52" s="1"/>
      <c r="HXK52" s="1"/>
      <c r="HXL52" s="1"/>
      <c r="HXM52" s="1"/>
      <c r="HXN52" s="1"/>
      <c r="HXO52" s="1"/>
      <c r="HXP52" s="1"/>
      <c r="HXQ52" s="1"/>
      <c r="HXR52" s="1"/>
      <c r="HXS52" s="1"/>
      <c r="HXT52" s="1"/>
      <c r="HXU52" s="1"/>
      <c r="HXV52" s="1"/>
      <c r="HXW52" s="1"/>
      <c r="HXX52" s="1"/>
      <c r="HXY52" s="1"/>
      <c r="HXZ52" s="1"/>
      <c r="HYA52" s="1"/>
      <c r="HYB52" s="1"/>
      <c r="HYC52" s="1"/>
      <c r="HYD52" s="1"/>
      <c r="HYE52" s="1"/>
      <c r="HYF52" s="1"/>
      <c r="HYG52" s="1"/>
      <c r="HYH52" s="1"/>
      <c r="HYI52" s="1"/>
      <c r="HYJ52" s="1"/>
      <c r="HYK52" s="1"/>
      <c r="HYL52" s="1"/>
      <c r="HYM52" s="1"/>
      <c r="HYN52" s="1"/>
      <c r="HYO52" s="1"/>
      <c r="HYP52" s="1"/>
      <c r="HYQ52" s="1"/>
      <c r="HYR52" s="1"/>
      <c r="HYS52" s="1"/>
      <c r="HYT52" s="1"/>
      <c r="HYU52" s="1"/>
      <c r="HYV52" s="1"/>
      <c r="HYW52" s="1"/>
      <c r="HYX52" s="1"/>
      <c r="HYY52" s="1"/>
      <c r="HYZ52" s="1"/>
      <c r="HZA52" s="1"/>
      <c r="HZB52" s="1"/>
      <c r="HZC52" s="1"/>
      <c r="HZD52" s="1"/>
      <c r="HZE52" s="1"/>
      <c r="HZF52" s="1"/>
      <c r="HZG52" s="1"/>
      <c r="HZH52" s="1"/>
      <c r="HZI52" s="1"/>
      <c r="HZJ52" s="1"/>
      <c r="HZK52" s="1"/>
      <c r="HZL52" s="1"/>
      <c r="HZM52" s="1"/>
      <c r="HZN52" s="1"/>
      <c r="HZO52" s="1"/>
      <c r="HZP52" s="1"/>
      <c r="HZQ52" s="1"/>
      <c r="HZR52" s="1"/>
      <c r="HZS52" s="1"/>
      <c r="HZT52" s="1"/>
      <c r="HZU52" s="1"/>
      <c r="HZV52" s="1"/>
      <c r="HZW52" s="1"/>
      <c r="HZX52" s="1"/>
      <c r="HZY52" s="1"/>
      <c r="HZZ52" s="1"/>
      <c r="IAA52" s="1"/>
      <c r="IAB52" s="1"/>
      <c r="IAC52" s="1"/>
      <c r="IAD52" s="1"/>
      <c r="IAE52" s="1"/>
      <c r="IAF52" s="1"/>
      <c r="IAG52" s="1"/>
      <c r="IAH52" s="1"/>
      <c r="IAI52" s="1"/>
      <c r="IAJ52" s="1"/>
      <c r="IAK52" s="1"/>
      <c r="IAL52" s="1"/>
      <c r="IAM52" s="1"/>
      <c r="IAN52" s="1"/>
      <c r="IAO52" s="1"/>
      <c r="IAP52" s="1"/>
      <c r="IAQ52" s="1"/>
      <c r="IAR52" s="1"/>
      <c r="IAS52" s="1"/>
      <c r="IAT52" s="1"/>
      <c r="IAU52" s="1"/>
      <c r="IAV52" s="1"/>
      <c r="IAW52" s="1"/>
      <c r="IAX52" s="1"/>
      <c r="IAY52" s="1"/>
      <c r="IAZ52" s="1"/>
      <c r="IBA52" s="1"/>
      <c r="IBB52" s="1"/>
      <c r="IBC52" s="1"/>
      <c r="IBD52" s="1"/>
      <c r="IBE52" s="1"/>
      <c r="IBF52" s="1"/>
      <c r="IBG52" s="1"/>
      <c r="IBH52" s="1"/>
      <c r="IBI52" s="1"/>
      <c r="IBJ52" s="1"/>
      <c r="IBK52" s="1"/>
      <c r="IBL52" s="1"/>
      <c r="IBM52" s="1"/>
      <c r="IBN52" s="1"/>
      <c r="IBO52" s="1"/>
      <c r="IBP52" s="1"/>
      <c r="IBQ52" s="1"/>
      <c r="IBR52" s="1"/>
      <c r="IBS52" s="1"/>
      <c r="IBT52" s="1"/>
      <c r="IBU52" s="1"/>
      <c r="IBV52" s="1"/>
      <c r="IBW52" s="1"/>
      <c r="IBX52" s="1"/>
      <c r="IBY52" s="1"/>
      <c r="IBZ52" s="1"/>
      <c r="ICA52" s="1"/>
      <c r="ICB52" s="1"/>
      <c r="ICC52" s="1"/>
      <c r="ICD52" s="1"/>
      <c r="ICE52" s="1"/>
      <c r="ICF52" s="1"/>
      <c r="ICG52" s="1"/>
      <c r="ICH52" s="1"/>
      <c r="ICI52" s="1"/>
      <c r="ICJ52" s="1"/>
      <c r="ICK52" s="1"/>
      <c r="ICL52" s="1"/>
      <c r="ICM52" s="1"/>
      <c r="ICN52" s="1"/>
      <c r="ICO52" s="1"/>
      <c r="ICP52" s="1"/>
      <c r="ICQ52" s="1"/>
      <c r="ICR52" s="1"/>
      <c r="ICS52" s="1"/>
      <c r="ICT52" s="1"/>
      <c r="ICU52" s="1"/>
      <c r="ICV52" s="1"/>
      <c r="ICW52" s="1"/>
      <c r="ICX52" s="1"/>
      <c r="ICY52" s="1"/>
      <c r="ICZ52" s="1"/>
      <c r="IDA52" s="1"/>
      <c r="IDB52" s="1"/>
      <c r="IDC52" s="1"/>
      <c r="IDD52" s="1"/>
      <c r="IDE52" s="1"/>
      <c r="IDF52" s="1"/>
      <c r="IDG52" s="1"/>
      <c r="IDH52" s="1"/>
      <c r="IDI52" s="1"/>
      <c r="IDJ52" s="1"/>
      <c r="IDK52" s="1"/>
      <c r="IDL52" s="1"/>
      <c r="IDM52" s="1"/>
      <c r="IDN52" s="1"/>
      <c r="IDO52" s="1"/>
      <c r="IDP52" s="1"/>
      <c r="IDQ52" s="1"/>
      <c r="IDR52" s="1"/>
      <c r="IDS52" s="1"/>
      <c r="IDT52" s="1"/>
      <c r="IDU52" s="1"/>
      <c r="IDV52" s="1"/>
      <c r="IDW52" s="1"/>
      <c r="IDX52" s="1"/>
      <c r="IDY52" s="1"/>
      <c r="IDZ52" s="1"/>
      <c r="IEA52" s="1"/>
      <c r="IEB52" s="1"/>
      <c r="IEC52" s="1"/>
      <c r="IED52" s="1"/>
      <c r="IEE52" s="1"/>
      <c r="IEF52" s="1"/>
      <c r="IEG52" s="1"/>
      <c r="IEH52" s="1"/>
      <c r="IEI52" s="1"/>
      <c r="IEJ52" s="1"/>
      <c r="IEK52" s="1"/>
      <c r="IEL52" s="1"/>
      <c r="IEM52" s="1"/>
      <c r="IEN52" s="1"/>
      <c r="IEO52" s="1"/>
      <c r="IEP52" s="1"/>
      <c r="IEQ52" s="1"/>
      <c r="IER52" s="1"/>
      <c r="IES52" s="1"/>
      <c r="IET52" s="1"/>
      <c r="IEU52" s="1"/>
      <c r="IEV52" s="1"/>
      <c r="IEW52" s="1"/>
      <c r="IEX52" s="1"/>
      <c r="IEY52" s="1"/>
      <c r="IEZ52" s="1"/>
      <c r="IFA52" s="1"/>
      <c r="IFB52" s="1"/>
      <c r="IFC52" s="1"/>
      <c r="IFD52" s="1"/>
      <c r="IFE52" s="1"/>
      <c r="IFF52" s="1"/>
      <c r="IFG52" s="1"/>
      <c r="IFH52" s="1"/>
      <c r="IFI52" s="1"/>
      <c r="IFJ52" s="1"/>
      <c r="IFK52" s="1"/>
      <c r="IFL52" s="1"/>
      <c r="IFM52" s="1"/>
      <c r="IFN52" s="1"/>
      <c r="IFO52" s="1"/>
      <c r="IFP52" s="1"/>
      <c r="IFQ52" s="1"/>
      <c r="IFR52" s="1"/>
      <c r="IFS52" s="1"/>
      <c r="IFT52" s="1"/>
      <c r="IFU52" s="1"/>
      <c r="IFV52" s="1"/>
      <c r="IFW52" s="1"/>
      <c r="IFX52" s="1"/>
      <c r="IFY52" s="1"/>
      <c r="IFZ52" s="1"/>
      <c r="IGA52" s="1"/>
      <c r="IGB52" s="1"/>
      <c r="IGC52" s="1"/>
      <c r="IGD52" s="1"/>
      <c r="IGE52" s="1"/>
      <c r="IGF52" s="1"/>
      <c r="IGG52" s="1"/>
      <c r="IGH52" s="1"/>
      <c r="IGI52" s="1"/>
      <c r="IGJ52" s="1"/>
      <c r="IGK52" s="1"/>
      <c r="IGL52" s="1"/>
      <c r="IGM52" s="1"/>
      <c r="IGN52" s="1"/>
      <c r="IGO52" s="1"/>
      <c r="IGP52" s="1"/>
      <c r="IGQ52" s="1"/>
      <c r="IGR52" s="1"/>
      <c r="IGS52" s="1"/>
      <c r="IGT52" s="1"/>
      <c r="IGU52" s="1"/>
      <c r="IGV52" s="1"/>
      <c r="IGW52" s="1"/>
      <c r="IGX52" s="1"/>
      <c r="IGY52" s="1"/>
      <c r="IGZ52" s="1"/>
      <c r="IHA52" s="1"/>
      <c r="IHB52" s="1"/>
      <c r="IHC52" s="1"/>
      <c r="IHD52" s="1"/>
      <c r="IHE52" s="1"/>
      <c r="IHF52" s="1"/>
      <c r="IHG52" s="1"/>
      <c r="IHH52" s="1"/>
      <c r="IHI52" s="1"/>
      <c r="IHJ52" s="1"/>
      <c r="IHK52" s="1"/>
      <c r="IHL52" s="1"/>
      <c r="IHM52" s="1"/>
      <c r="IHN52" s="1"/>
      <c r="IHO52" s="1"/>
      <c r="IHP52" s="1"/>
      <c r="IHQ52" s="1"/>
      <c r="IHR52" s="1"/>
      <c r="IHS52" s="1"/>
      <c r="IHT52" s="1"/>
      <c r="IHU52" s="1"/>
      <c r="IHV52" s="1"/>
      <c r="IHW52" s="1"/>
      <c r="IHX52" s="1"/>
      <c r="IHY52" s="1"/>
      <c r="IHZ52" s="1"/>
      <c r="IIA52" s="1"/>
      <c r="IIB52" s="1"/>
      <c r="IIC52" s="1"/>
      <c r="IID52" s="1"/>
      <c r="IIE52" s="1"/>
      <c r="IIF52" s="1"/>
      <c r="IIG52" s="1"/>
      <c r="IIH52" s="1"/>
      <c r="III52" s="1"/>
      <c r="IIJ52" s="1"/>
      <c r="IIK52" s="1"/>
      <c r="IIL52" s="1"/>
      <c r="IIM52" s="1"/>
      <c r="IIN52" s="1"/>
      <c r="IIO52" s="1"/>
      <c r="IIP52" s="1"/>
      <c r="IIQ52" s="1"/>
      <c r="IIR52" s="1"/>
      <c r="IIS52" s="1"/>
      <c r="IIT52" s="1"/>
      <c r="IIU52" s="1"/>
      <c r="IIV52" s="1"/>
      <c r="IIW52" s="1"/>
      <c r="IIX52" s="1"/>
      <c r="IIY52" s="1"/>
      <c r="IIZ52" s="1"/>
      <c r="IJA52" s="1"/>
      <c r="IJB52" s="1"/>
      <c r="IJC52" s="1"/>
      <c r="IJD52" s="1"/>
      <c r="IJE52" s="1"/>
      <c r="IJF52" s="1"/>
      <c r="IJG52" s="1"/>
      <c r="IJH52" s="1"/>
      <c r="IJI52" s="1"/>
      <c r="IJJ52" s="1"/>
      <c r="IJK52" s="1"/>
      <c r="IJL52" s="1"/>
      <c r="IJM52" s="1"/>
      <c r="IJN52" s="1"/>
      <c r="IJO52" s="1"/>
      <c r="IJP52" s="1"/>
      <c r="IJQ52" s="1"/>
      <c r="IJR52" s="1"/>
      <c r="IJS52" s="1"/>
      <c r="IJT52" s="1"/>
      <c r="IJU52" s="1"/>
      <c r="IJV52" s="1"/>
      <c r="IJW52" s="1"/>
      <c r="IJX52" s="1"/>
      <c r="IJY52" s="1"/>
      <c r="IJZ52" s="1"/>
      <c r="IKA52" s="1"/>
      <c r="IKB52" s="1"/>
      <c r="IKC52" s="1"/>
      <c r="IKD52" s="1"/>
      <c r="IKE52" s="1"/>
      <c r="IKF52" s="1"/>
      <c r="IKG52" s="1"/>
      <c r="IKH52" s="1"/>
      <c r="IKI52" s="1"/>
      <c r="IKJ52" s="1"/>
      <c r="IKK52" s="1"/>
      <c r="IKL52" s="1"/>
      <c r="IKM52" s="1"/>
      <c r="IKN52" s="1"/>
      <c r="IKO52" s="1"/>
      <c r="IKP52" s="1"/>
      <c r="IKQ52" s="1"/>
      <c r="IKR52" s="1"/>
      <c r="IKS52" s="1"/>
      <c r="IKT52" s="1"/>
      <c r="IKU52" s="1"/>
      <c r="IKV52" s="1"/>
      <c r="IKW52" s="1"/>
      <c r="IKX52" s="1"/>
      <c r="IKY52" s="1"/>
      <c r="IKZ52" s="1"/>
      <c r="ILA52" s="1"/>
      <c r="ILB52" s="1"/>
      <c r="ILC52" s="1"/>
      <c r="ILD52" s="1"/>
      <c r="ILE52" s="1"/>
      <c r="ILF52" s="1"/>
      <c r="ILG52" s="1"/>
      <c r="ILH52" s="1"/>
      <c r="ILI52" s="1"/>
      <c r="ILJ52" s="1"/>
      <c r="ILK52" s="1"/>
      <c r="ILL52" s="1"/>
      <c r="ILM52" s="1"/>
      <c r="ILN52" s="1"/>
      <c r="ILO52" s="1"/>
      <c r="ILP52" s="1"/>
      <c r="ILQ52" s="1"/>
      <c r="ILR52" s="1"/>
      <c r="ILS52" s="1"/>
      <c r="ILT52" s="1"/>
      <c r="ILU52" s="1"/>
      <c r="ILV52" s="1"/>
      <c r="ILW52" s="1"/>
      <c r="ILX52" s="1"/>
      <c r="ILY52" s="1"/>
      <c r="ILZ52" s="1"/>
      <c r="IMA52" s="1"/>
      <c r="IMB52" s="1"/>
      <c r="IMC52" s="1"/>
      <c r="IMD52" s="1"/>
      <c r="IME52" s="1"/>
      <c r="IMF52" s="1"/>
      <c r="IMG52" s="1"/>
      <c r="IMH52" s="1"/>
      <c r="IMI52" s="1"/>
      <c r="IMJ52" s="1"/>
      <c r="IMK52" s="1"/>
      <c r="IML52" s="1"/>
      <c r="IMM52" s="1"/>
      <c r="IMN52" s="1"/>
      <c r="IMO52" s="1"/>
      <c r="IMP52" s="1"/>
      <c r="IMQ52" s="1"/>
      <c r="IMR52" s="1"/>
      <c r="IMS52" s="1"/>
      <c r="IMT52" s="1"/>
      <c r="IMU52" s="1"/>
      <c r="IMV52" s="1"/>
      <c r="IMW52" s="1"/>
      <c r="IMX52" s="1"/>
      <c r="IMY52" s="1"/>
      <c r="IMZ52" s="1"/>
      <c r="INA52" s="1"/>
      <c r="INB52" s="1"/>
      <c r="INC52" s="1"/>
      <c r="IND52" s="1"/>
      <c r="INE52" s="1"/>
      <c r="INF52" s="1"/>
      <c r="ING52" s="1"/>
      <c r="INH52" s="1"/>
      <c r="INI52" s="1"/>
      <c r="INJ52" s="1"/>
      <c r="INK52" s="1"/>
      <c r="INL52" s="1"/>
      <c r="INM52" s="1"/>
      <c r="INN52" s="1"/>
      <c r="INO52" s="1"/>
      <c r="INP52" s="1"/>
      <c r="INQ52" s="1"/>
      <c r="INR52" s="1"/>
      <c r="INS52" s="1"/>
      <c r="INT52" s="1"/>
      <c r="INU52" s="1"/>
      <c r="INV52" s="1"/>
      <c r="INW52" s="1"/>
      <c r="INX52" s="1"/>
      <c r="INY52" s="1"/>
      <c r="INZ52" s="1"/>
      <c r="IOA52" s="1"/>
      <c r="IOB52" s="1"/>
      <c r="IOC52" s="1"/>
      <c r="IOD52" s="1"/>
      <c r="IOE52" s="1"/>
      <c r="IOF52" s="1"/>
      <c r="IOG52" s="1"/>
      <c r="IOH52" s="1"/>
      <c r="IOI52" s="1"/>
      <c r="IOJ52" s="1"/>
      <c r="IOK52" s="1"/>
      <c r="IOL52" s="1"/>
      <c r="IOM52" s="1"/>
      <c r="ION52" s="1"/>
      <c r="IOO52" s="1"/>
      <c r="IOP52" s="1"/>
      <c r="IOQ52" s="1"/>
      <c r="IOR52" s="1"/>
      <c r="IOS52" s="1"/>
      <c r="IOT52" s="1"/>
      <c r="IOU52" s="1"/>
      <c r="IOV52" s="1"/>
      <c r="IOW52" s="1"/>
      <c r="IOX52" s="1"/>
      <c r="IOY52" s="1"/>
      <c r="IOZ52" s="1"/>
      <c r="IPA52" s="1"/>
      <c r="IPB52" s="1"/>
      <c r="IPC52" s="1"/>
      <c r="IPD52" s="1"/>
      <c r="IPE52" s="1"/>
      <c r="IPF52" s="1"/>
      <c r="IPG52" s="1"/>
      <c r="IPH52" s="1"/>
      <c r="IPI52" s="1"/>
      <c r="IPJ52" s="1"/>
      <c r="IPK52" s="1"/>
      <c r="IPL52" s="1"/>
      <c r="IPM52" s="1"/>
      <c r="IPN52" s="1"/>
      <c r="IPO52" s="1"/>
      <c r="IPP52" s="1"/>
      <c r="IPQ52" s="1"/>
      <c r="IPR52" s="1"/>
      <c r="IPS52" s="1"/>
      <c r="IPT52" s="1"/>
      <c r="IPU52" s="1"/>
      <c r="IPV52" s="1"/>
      <c r="IPW52" s="1"/>
      <c r="IPX52" s="1"/>
      <c r="IPY52" s="1"/>
      <c r="IPZ52" s="1"/>
      <c r="IQA52" s="1"/>
      <c r="IQB52" s="1"/>
      <c r="IQC52" s="1"/>
      <c r="IQD52" s="1"/>
      <c r="IQE52" s="1"/>
      <c r="IQF52" s="1"/>
      <c r="IQG52" s="1"/>
      <c r="IQH52" s="1"/>
      <c r="IQI52" s="1"/>
      <c r="IQJ52" s="1"/>
      <c r="IQK52" s="1"/>
      <c r="IQL52" s="1"/>
      <c r="IQM52" s="1"/>
      <c r="IQN52" s="1"/>
      <c r="IQO52" s="1"/>
      <c r="IQP52" s="1"/>
      <c r="IQQ52" s="1"/>
      <c r="IQR52" s="1"/>
      <c r="IQS52" s="1"/>
      <c r="IQT52" s="1"/>
      <c r="IQU52" s="1"/>
      <c r="IQV52" s="1"/>
      <c r="IQW52" s="1"/>
      <c r="IQX52" s="1"/>
      <c r="IQY52" s="1"/>
      <c r="IQZ52" s="1"/>
      <c r="IRA52" s="1"/>
      <c r="IRB52" s="1"/>
      <c r="IRC52" s="1"/>
      <c r="IRD52" s="1"/>
      <c r="IRE52" s="1"/>
      <c r="IRF52" s="1"/>
      <c r="IRG52" s="1"/>
      <c r="IRH52" s="1"/>
      <c r="IRI52" s="1"/>
      <c r="IRJ52" s="1"/>
      <c r="IRK52" s="1"/>
      <c r="IRL52" s="1"/>
      <c r="IRM52" s="1"/>
      <c r="IRN52" s="1"/>
      <c r="IRO52" s="1"/>
      <c r="IRP52" s="1"/>
      <c r="IRQ52" s="1"/>
      <c r="IRR52" s="1"/>
      <c r="IRS52" s="1"/>
      <c r="IRT52" s="1"/>
      <c r="IRU52" s="1"/>
      <c r="IRV52" s="1"/>
      <c r="IRW52" s="1"/>
      <c r="IRX52" s="1"/>
      <c r="IRY52" s="1"/>
      <c r="IRZ52" s="1"/>
      <c r="ISA52" s="1"/>
      <c r="ISB52" s="1"/>
      <c r="ISC52" s="1"/>
      <c r="ISD52" s="1"/>
      <c r="ISE52" s="1"/>
      <c r="ISF52" s="1"/>
      <c r="ISG52" s="1"/>
      <c r="ISH52" s="1"/>
      <c r="ISI52" s="1"/>
      <c r="ISJ52" s="1"/>
      <c r="ISK52" s="1"/>
      <c r="ISL52" s="1"/>
      <c r="ISM52" s="1"/>
      <c r="ISN52" s="1"/>
      <c r="ISO52" s="1"/>
      <c r="ISP52" s="1"/>
      <c r="ISQ52" s="1"/>
      <c r="ISR52" s="1"/>
      <c r="ISS52" s="1"/>
      <c r="IST52" s="1"/>
      <c r="ISU52" s="1"/>
      <c r="ISV52" s="1"/>
      <c r="ISW52" s="1"/>
      <c r="ISX52" s="1"/>
      <c r="ISY52" s="1"/>
      <c r="ISZ52" s="1"/>
      <c r="ITA52" s="1"/>
      <c r="ITB52" s="1"/>
      <c r="ITC52" s="1"/>
      <c r="ITD52" s="1"/>
      <c r="ITE52" s="1"/>
      <c r="ITF52" s="1"/>
      <c r="ITG52" s="1"/>
      <c r="ITH52" s="1"/>
      <c r="ITI52" s="1"/>
      <c r="ITJ52" s="1"/>
      <c r="ITK52" s="1"/>
      <c r="ITL52" s="1"/>
      <c r="ITM52" s="1"/>
      <c r="ITN52" s="1"/>
      <c r="ITO52" s="1"/>
      <c r="ITP52" s="1"/>
      <c r="ITQ52" s="1"/>
      <c r="ITR52" s="1"/>
      <c r="ITS52" s="1"/>
      <c r="ITT52" s="1"/>
      <c r="ITU52" s="1"/>
      <c r="ITV52" s="1"/>
      <c r="ITW52" s="1"/>
      <c r="ITX52" s="1"/>
      <c r="ITY52" s="1"/>
      <c r="ITZ52" s="1"/>
      <c r="IUA52" s="1"/>
      <c r="IUB52" s="1"/>
      <c r="IUC52" s="1"/>
      <c r="IUD52" s="1"/>
      <c r="IUE52" s="1"/>
      <c r="IUF52" s="1"/>
      <c r="IUG52" s="1"/>
      <c r="IUH52" s="1"/>
      <c r="IUI52" s="1"/>
      <c r="IUJ52" s="1"/>
      <c r="IUK52" s="1"/>
      <c r="IUL52" s="1"/>
      <c r="IUM52" s="1"/>
      <c r="IUN52" s="1"/>
      <c r="IUO52" s="1"/>
      <c r="IUP52" s="1"/>
      <c r="IUQ52" s="1"/>
      <c r="IUR52" s="1"/>
      <c r="IUS52" s="1"/>
      <c r="IUT52" s="1"/>
      <c r="IUU52" s="1"/>
      <c r="IUV52" s="1"/>
      <c r="IUW52" s="1"/>
      <c r="IUX52" s="1"/>
      <c r="IUY52" s="1"/>
      <c r="IUZ52" s="1"/>
      <c r="IVA52" s="1"/>
      <c r="IVB52" s="1"/>
      <c r="IVC52" s="1"/>
      <c r="IVD52" s="1"/>
      <c r="IVE52" s="1"/>
      <c r="IVF52" s="1"/>
      <c r="IVG52" s="1"/>
      <c r="IVH52" s="1"/>
      <c r="IVI52" s="1"/>
      <c r="IVJ52" s="1"/>
      <c r="IVK52" s="1"/>
      <c r="IVL52" s="1"/>
      <c r="IVM52" s="1"/>
      <c r="IVN52" s="1"/>
      <c r="IVO52" s="1"/>
      <c r="IVP52" s="1"/>
      <c r="IVQ52" s="1"/>
      <c r="IVR52" s="1"/>
      <c r="IVS52" s="1"/>
      <c r="IVT52" s="1"/>
      <c r="IVU52" s="1"/>
      <c r="IVV52" s="1"/>
      <c r="IVW52" s="1"/>
      <c r="IVX52" s="1"/>
      <c r="IVY52" s="1"/>
      <c r="IVZ52" s="1"/>
      <c r="IWA52" s="1"/>
      <c r="IWB52" s="1"/>
      <c r="IWC52" s="1"/>
      <c r="IWD52" s="1"/>
      <c r="IWE52" s="1"/>
      <c r="IWF52" s="1"/>
      <c r="IWG52" s="1"/>
      <c r="IWH52" s="1"/>
      <c r="IWI52" s="1"/>
      <c r="IWJ52" s="1"/>
      <c r="IWK52" s="1"/>
      <c r="IWL52" s="1"/>
      <c r="IWM52" s="1"/>
      <c r="IWN52" s="1"/>
      <c r="IWO52" s="1"/>
      <c r="IWP52" s="1"/>
      <c r="IWQ52" s="1"/>
      <c r="IWR52" s="1"/>
      <c r="IWS52" s="1"/>
      <c r="IWT52" s="1"/>
      <c r="IWU52" s="1"/>
      <c r="IWV52" s="1"/>
      <c r="IWW52" s="1"/>
      <c r="IWX52" s="1"/>
      <c r="IWY52" s="1"/>
      <c r="IWZ52" s="1"/>
      <c r="IXA52" s="1"/>
      <c r="IXB52" s="1"/>
      <c r="IXC52" s="1"/>
      <c r="IXD52" s="1"/>
      <c r="IXE52" s="1"/>
      <c r="IXF52" s="1"/>
      <c r="IXG52" s="1"/>
      <c r="IXH52" s="1"/>
      <c r="IXI52" s="1"/>
      <c r="IXJ52" s="1"/>
      <c r="IXK52" s="1"/>
      <c r="IXL52" s="1"/>
      <c r="IXM52" s="1"/>
      <c r="IXN52" s="1"/>
      <c r="IXO52" s="1"/>
      <c r="IXP52" s="1"/>
      <c r="IXQ52" s="1"/>
      <c r="IXR52" s="1"/>
      <c r="IXS52" s="1"/>
      <c r="IXT52" s="1"/>
      <c r="IXU52" s="1"/>
      <c r="IXV52" s="1"/>
      <c r="IXW52" s="1"/>
      <c r="IXX52" s="1"/>
      <c r="IXY52" s="1"/>
      <c r="IXZ52" s="1"/>
      <c r="IYA52" s="1"/>
      <c r="IYB52" s="1"/>
      <c r="IYC52" s="1"/>
      <c r="IYD52" s="1"/>
      <c r="IYE52" s="1"/>
      <c r="IYF52" s="1"/>
      <c r="IYG52" s="1"/>
      <c r="IYH52" s="1"/>
      <c r="IYI52" s="1"/>
      <c r="IYJ52" s="1"/>
      <c r="IYK52" s="1"/>
      <c r="IYL52" s="1"/>
      <c r="IYM52" s="1"/>
      <c r="IYN52" s="1"/>
      <c r="IYO52" s="1"/>
      <c r="IYP52" s="1"/>
      <c r="IYQ52" s="1"/>
      <c r="IYR52" s="1"/>
      <c r="IYS52" s="1"/>
      <c r="IYT52" s="1"/>
      <c r="IYU52" s="1"/>
      <c r="IYV52" s="1"/>
      <c r="IYW52" s="1"/>
      <c r="IYX52" s="1"/>
      <c r="IYY52" s="1"/>
      <c r="IYZ52" s="1"/>
      <c r="IZA52" s="1"/>
      <c r="IZB52" s="1"/>
      <c r="IZC52" s="1"/>
      <c r="IZD52" s="1"/>
      <c r="IZE52" s="1"/>
      <c r="IZF52" s="1"/>
      <c r="IZG52" s="1"/>
      <c r="IZH52" s="1"/>
      <c r="IZI52" s="1"/>
      <c r="IZJ52" s="1"/>
      <c r="IZK52" s="1"/>
      <c r="IZL52" s="1"/>
      <c r="IZM52" s="1"/>
      <c r="IZN52" s="1"/>
      <c r="IZO52" s="1"/>
      <c r="IZP52" s="1"/>
      <c r="IZQ52" s="1"/>
      <c r="IZR52" s="1"/>
      <c r="IZS52" s="1"/>
      <c r="IZT52" s="1"/>
      <c r="IZU52" s="1"/>
      <c r="IZV52" s="1"/>
      <c r="IZW52" s="1"/>
      <c r="IZX52" s="1"/>
      <c r="IZY52" s="1"/>
      <c r="IZZ52" s="1"/>
      <c r="JAA52" s="1"/>
      <c r="JAB52" s="1"/>
      <c r="JAC52" s="1"/>
      <c r="JAD52" s="1"/>
      <c r="JAE52" s="1"/>
      <c r="JAF52" s="1"/>
      <c r="JAG52" s="1"/>
      <c r="JAH52" s="1"/>
      <c r="JAI52" s="1"/>
      <c r="JAJ52" s="1"/>
      <c r="JAK52" s="1"/>
      <c r="JAL52" s="1"/>
      <c r="JAM52" s="1"/>
      <c r="JAN52" s="1"/>
      <c r="JAO52" s="1"/>
      <c r="JAP52" s="1"/>
      <c r="JAQ52" s="1"/>
      <c r="JAR52" s="1"/>
      <c r="JAS52" s="1"/>
      <c r="JAT52" s="1"/>
      <c r="JAU52" s="1"/>
      <c r="JAV52" s="1"/>
      <c r="JAW52" s="1"/>
      <c r="JAX52" s="1"/>
      <c r="JAY52" s="1"/>
      <c r="JAZ52" s="1"/>
      <c r="JBA52" s="1"/>
      <c r="JBB52" s="1"/>
      <c r="JBC52" s="1"/>
      <c r="JBD52" s="1"/>
      <c r="JBE52" s="1"/>
      <c r="JBF52" s="1"/>
      <c r="JBG52" s="1"/>
      <c r="JBH52" s="1"/>
      <c r="JBI52" s="1"/>
      <c r="JBJ52" s="1"/>
      <c r="JBK52" s="1"/>
      <c r="JBL52" s="1"/>
      <c r="JBM52" s="1"/>
      <c r="JBN52" s="1"/>
      <c r="JBO52" s="1"/>
      <c r="JBP52" s="1"/>
      <c r="JBQ52" s="1"/>
      <c r="JBR52" s="1"/>
      <c r="JBS52" s="1"/>
      <c r="JBT52" s="1"/>
      <c r="JBU52" s="1"/>
      <c r="JBV52" s="1"/>
      <c r="JBW52" s="1"/>
      <c r="JBX52" s="1"/>
      <c r="JBY52" s="1"/>
      <c r="JBZ52" s="1"/>
      <c r="JCA52" s="1"/>
      <c r="JCB52" s="1"/>
      <c r="JCC52" s="1"/>
      <c r="JCD52" s="1"/>
      <c r="JCE52" s="1"/>
      <c r="JCF52" s="1"/>
      <c r="JCG52" s="1"/>
      <c r="JCH52" s="1"/>
      <c r="JCI52" s="1"/>
      <c r="JCJ52" s="1"/>
      <c r="JCK52" s="1"/>
      <c r="JCL52" s="1"/>
      <c r="JCM52" s="1"/>
      <c r="JCN52" s="1"/>
      <c r="JCO52" s="1"/>
      <c r="JCP52" s="1"/>
      <c r="JCQ52" s="1"/>
      <c r="JCR52" s="1"/>
      <c r="JCS52" s="1"/>
      <c r="JCT52" s="1"/>
      <c r="JCU52" s="1"/>
      <c r="JCV52" s="1"/>
      <c r="JCW52" s="1"/>
      <c r="JCX52" s="1"/>
      <c r="JCY52" s="1"/>
      <c r="JCZ52" s="1"/>
      <c r="JDA52" s="1"/>
      <c r="JDB52" s="1"/>
      <c r="JDC52" s="1"/>
      <c r="JDD52" s="1"/>
      <c r="JDE52" s="1"/>
      <c r="JDF52" s="1"/>
      <c r="JDG52" s="1"/>
      <c r="JDH52" s="1"/>
      <c r="JDI52" s="1"/>
      <c r="JDJ52" s="1"/>
      <c r="JDK52" s="1"/>
      <c r="JDL52" s="1"/>
      <c r="JDM52" s="1"/>
      <c r="JDN52" s="1"/>
      <c r="JDO52" s="1"/>
      <c r="JDP52" s="1"/>
      <c r="JDQ52" s="1"/>
      <c r="JDR52" s="1"/>
      <c r="JDS52" s="1"/>
      <c r="JDT52" s="1"/>
      <c r="JDU52" s="1"/>
      <c r="JDV52" s="1"/>
      <c r="JDW52" s="1"/>
      <c r="JDX52" s="1"/>
      <c r="JDY52" s="1"/>
      <c r="JDZ52" s="1"/>
      <c r="JEA52" s="1"/>
      <c r="JEB52" s="1"/>
      <c r="JEC52" s="1"/>
      <c r="JED52" s="1"/>
      <c r="JEE52" s="1"/>
      <c r="JEF52" s="1"/>
      <c r="JEG52" s="1"/>
      <c r="JEH52" s="1"/>
      <c r="JEI52" s="1"/>
      <c r="JEJ52" s="1"/>
      <c r="JEK52" s="1"/>
      <c r="JEL52" s="1"/>
      <c r="JEM52" s="1"/>
      <c r="JEN52" s="1"/>
      <c r="JEO52" s="1"/>
      <c r="JEP52" s="1"/>
      <c r="JEQ52" s="1"/>
      <c r="JER52" s="1"/>
      <c r="JES52" s="1"/>
      <c r="JET52" s="1"/>
      <c r="JEU52" s="1"/>
      <c r="JEV52" s="1"/>
      <c r="JEW52" s="1"/>
      <c r="JEX52" s="1"/>
      <c r="JEY52" s="1"/>
      <c r="JEZ52" s="1"/>
      <c r="JFA52" s="1"/>
      <c r="JFB52" s="1"/>
      <c r="JFC52" s="1"/>
      <c r="JFD52" s="1"/>
      <c r="JFE52" s="1"/>
      <c r="JFF52" s="1"/>
      <c r="JFG52" s="1"/>
      <c r="JFH52" s="1"/>
      <c r="JFI52" s="1"/>
      <c r="JFJ52" s="1"/>
      <c r="JFK52" s="1"/>
      <c r="JFL52" s="1"/>
      <c r="JFM52" s="1"/>
      <c r="JFN52" s="1"/>
      <c r="JFO52" s="1"/>
      <c r="JFP52" s="1"/>
      <c r="JFQ52" s="1"/>
      <c r="JFR52" s="1"/>
      <c r="JFS52" s="1"/>
      <c r="JFT52" s="1"/>
      <c r="JFU52" s="1"/>
      <c r="JFV52" s="1"/>
      <c r="JFW52" s="1"/>
      <c r="JFX52" s="1"/>
      <c r="JFY52" s="1"/>
      <c r="JFZ52" s="1"/>
      <c r="JGA52" s="1"/>
      <c r="JGB52" s="1"/>
      <c r="JGC52" s="1"/>
      <c r="JGD52" s="1"/>
      <c r="JGE52" s="1"/>
      <c r="JGF52" s="1"/>
      <c r="JGG52" s="1"/>
      <c r="JGH52" s="1"/>
      <c r="JGI52" s="1"/>
      <c r="JGJ52" s="1"/>
      <c r="JGK52" s="1"/>
      <c r="JGL52" s="1"/>
      <c r="JGM52" s="1"/>
      <c r="JGN52" s="1"/>
      <c r="JGO52" s="1"/>
      <c r="JGP52" s="1"/>
      <c r="JGQ52" s="1"/>
      <c r="JGR52" s="1"/>
      <c r="JGS52" s="1"/>
      <c r="JGT52" s="1"/>
      <c r="JGU52" s="1"/>
      <c r="JGV52" s="1"/>
      <c r="JGW52" s="1"/>
      <c r="JGX52" s="1"/>
      <c r="JGY52" s="1"/>
      <c r="JGZ52" s="1"/>
      <c r="JHA52" s="1"/>
      <c r="JHB52" s="1"/>
      <c r="JHC52" s="1"/>
      <c r="JHD52" s="1"/>
      <c r="JHE52" s="1"/>
      <c r="JHF52" s="1"/>
      <c r="JHG52" s="1"/>
      <c r="JHH52" s="1"/>
      <c r="JHI52" s="1"/>
      <c r="JHJ52" s="1"/>
      <c r="JHK52" s="1"/>
      <c r="JHL52" s="1"/>
      <c r="JHM52" s="1"/>
      <c r="JHN52" s="1"/>
      <c r="JHO52" s="1"/>
      <c r="JHP52" s="1"/>
      <c r="JHQ52" s="1"/>
      <c r="JHR52" s="1"/>
      <c r="JHS52" s="1"/>
      <c r="JHT52" s="1"/>
      <c r="JHU52" s="1"/>
      <c r="JHV52" s="1"/>
      <c r="JHW52" s="1"/>
      <c r="JHX52" s="1"/>
      <c r="JHY52" s="1"/>
      <c r="JHZ52" s="1"/>
      <c r="JIA52" s="1"/>
      <c r="JIB52" s="1"/>
      <c r="JIC52" s="1"/>
      <c r="JID52" s="1"/>
      <c r="JIE52" s="1"/>
      <c r="JIF52" s="1"/>
      <c r="JIG52" s="1"/>
      <c r="JIH52" s="1"/>
      <c r="JII52" s="1"/>
      <c r="JIJ52" s="1"/>
      <c r="JIK52" s="1"/>
      <c r="JIL52" s="1"/>
      <c r="JIM52" s="1"/>
      <c r="JIN52" s="1"/>
      <c r="JIO52" s="1"/>
      <c r="JIP52" s="1"/>
      <c r="JIQ52" s="1"/>
      <c r="JIR52" s="1"/>
      <c r="JIS52" s="1"/>
      <c r="JIT52" s="1"/>
      <c r="JIU52" s="1"/>
      <c r="JIV52" s="1"/>
      <c r="JIW52" s="1"/>
      <c r="JIX52" s="1"/>
      <c r="JIY52" s="1"/>
      <c r="JIZ52" s="1"/>
      <c r="JJA52" s="1"/>
      <c r="JJB52" s="1"/>
      <c r="JJC52" s="1"/>
      <c r="JJD52" s="1"/>
      <c r="JJE52" s="1"/>
      <c r="JJF52" s="1"/>
      <c r="JJG52" s="1"/>
      <c r="JJH52" s="1"/>
      <c r="JJI52" s="1"/>
      <c r="JJJ52" s="1"/>
      <c r="JJK52" s="1"/>
      <c r="JJL52" s="1"/>
      <c r="JJM52" s="1"/>
      <c r="JJN52" s="1"/>
      <c r="JJO52" s="1"/>
      <c r="JJP52" s="1"/>
      <c r="JJQ52" s="1"/>
      <c r="JJR52" s="1"/>
      <c r="JJS52" s="1"/>
      <c r="JJT52" s="1"/>
      <c r="JJU52" s="1"/>
      <c r="JJV52" s="1"/>
      <c r="JJW52" s="1"/>
      <c r="JJX52" s="1"/>
      <c r="JJY52" s="1"/>
      <c r="JJZ52" s="1"/>
      <c r="JKA52" s="1"/>
      <c r="JKB52" s="1"/>
      <c r="JKC52" s="1"/>
      <c r="JKD52" s="1"/>
      <c r="JKE52" s="1"/>
      <c r="JKF52" s="1"/>
      <c r="JKG52" s="1"/>
      <c r="JKH52" s="1"/>
      <c r="JKI52" s="1"/>
      <c r="JKJ52" s="1"/>
      <c r="JKK52" s="1"/>
      <c r="JKL52" s="1"/>
      <c r="JKM52" s="1"/>
      <c r="JKN52" s="1"/>
      <c r="JKO52" s="1"/>
      <c r="JKP52" s="1"/>
      <c r="JKQ52" s="1"/>
      <c r="JKR52" s="1"/>
      <c r="JKS52" s="1"/>
      <c r="JKT52" s="1"/>
      <c r="JKU52" s="1"/>
      <c r="JKV52" s="1"/>
      <c r="JKW52" s="1"/>
      <c r="JKX52" s="1"/>
      <c r="JKY52" s="1"/>
      <c r="JKZ52" s="1"/>
      <c r="JLA52" s="1"/>
      <c r="JLB52" s="1"/>
      <c r="JLC52" s="1"/>
      <c r="JLD52" s="1"/>
      <c r="JLE52" s="1"/>
      <c r="JLF52" s="1"/>
      <c r="JLG52" s="1"/>
      <c r="JLH52" s="1"/>
      <c r="JLI52" s="1"/>
      <c r="JLJ52" s="1"/>
      <c r="JLK52" s="1"/>
      <c r="JLL52" s="1"/>
      <c r="JLM52" s="1"/>
      <c r="JLN52" s="1"/>
      <c r="JLO52" s="1"/>
      <c r="JLP52" s="1"/>
      <c r="JLQ52" s="1"/>
      <c r="JLR52" s="1"/>
      <c r="JLS52" s="1"/>
      <c r="JLT52" s="1"/>
      <c r="JLU52" s="1"/>
      <c r="JLV52" s="1"/>
      <c r="JLW52" s="1"/>
      <c r="JLX52" s="1"/>
      <c r="JLY52" s="1"/>
      <c r="JLZ52" s="1"/>
      <c r="JMA52" s="1"/>
      <c r="JMB52" s="1"/>
      <c r="JMC52" s="1"/>
      <c r="JMD52" s="1"/>
      <c r="JME52" s="1"/>
      <c r="JMF52" s="1"/>
      <c r="JMG52" s="1"/>
      <c r="JMH52" s="1"/>
      <c r="JMI52" s="1"/>
      <c r="JMJ52" s="1"/>
      <c r="JMK52" s="1"/>
      <c r="JML52" s="1"/>
      <c r="JMM52" s="1"/>
      <c r="JMN52" s="1"/>
      <c r="JMO52" s="1"/>
      <c r="JMP52" s="1"/>
      <c r="JMQ52" s="1"/>
      <c r="JMR52" s="1"/>
      <c r="JMS52" s="1"/>
      <c r="JMT52" s="1"/>
      <c r="JMU52" s="1"/>
      <c r="JMV52" s="1"/>
      <c r="JMW52" s="1"/>
      <c r="JMX52" s="1"/>
      <c r="JMY52" s="1"/>
      <c r="JMZ52" s="1"/>
      <c r="JNA52" s="1"/>
      <c r="JNB52" s="1"/>
      <c r="JNC52" s="1"/>
      <c r="JND52" s="1"/>
      <c r="JNE52" s="1"/>
      <c r="JNF52" s="1"/>
      <c r="JNG52" s="1"/>
      <c r="JNH52" s="1"/>
      <c r="JNI52" s="1"/>
      <c r="JNJ52" s="1"/>
      <c r="JNK52" s="1"/>
      <c r="JNL52" s="1"/>
      <c r="JNM52" s="1"/>
      <c r="JNN52" s="1"/>
      <c r="JNO52" s="1"/>
      <c r="JNP52" s="1"/>
      <c r="JNQ52" s="1"/>
      <c r="JNR52" s="1"/>
      <c r="JNS52" s="1"/>
      <c r="JNT52" s="1"/>
      <c r="JNU52" s="1"/>
      <c r="JNV52" s="1"/>
      <c r="JNW52" s="1"/>
      <c r="JNX52" s="1"/>
      <c r="JNY52" s="1"/>
      <c r="JNZ52" s="1"/>
      <c r="JOA52" s="1"/>
      <c r="JOB52" s="1"/>
      <c r="JOC52" s="1"/>
      <c r="JOD52" s="1"/>
      <c r="JOE52" s="1"/>
      <c r="JOF52" s="1"/>
      <c r="JOG52" s="1"/>
      <c r="JOH52" s="1"/>
      <c r="JOI52" s="1"/>
      <c r="JOJ52" s="1"/>
      <c r="JOK52" s="1"/>
      <c r="JOL52" s="1"/>
      <c r="JOM52" s="1"/>
      <c r="JON52" s="1"/>
      <c r="JOO52" s="1"/>
      <c r="JOP52" s="1"/>
      <c r="JOQ52" s="1"/>
      <c r="JOR52" s="1"/>
      <c r="JOS52" s="1"/>
      <c r="JOT52" s="1"/>
      <c r="JOU52" s="1"/>
      <c r="JOV52" s="1"/>
      <c r="JOW52" s="1"/>
      <c r="JOX52" s="1"/>
      <c r="JOY52" s="1"/>
      <c r="JOZ52" s="1"/>
      <c r="JPA52" s="1"/>
      <c r="JPB52" s="1"/>
      <c r="JPC52" s="1"/>
      <c r="JPD52" s="1"/>
      <c r="JPE52" s="1"/>
      <c r="JPF52" s="1"/>
      <c r="JPG52" s="1"/>
      <c r="JPH52" s="1"/>
      <c r="JPI52" s="1"/>
      <c r="JPJ52" s="1"/>
      <c r="JPK52" s="1"/>
      <c r="JPL52" s="1"/>
      <c r="JPM52" s="1"/>
      <c r="JPN52" s="1"/>
      <c r="JPO52" s="1"/>
      <c r="JPP52" s="1"/>
      <c r="JPQ52" s="1"/>
      <c r="JPR52" s="1"/>
      <c r="JPS52" s="1"/>
      <c r="JPT52" s="1"/>
      <c r="JPU52" s="1"/>
      <c r="JPV52" s="1"/>
      <c r="JPW52" s="1"/>
      <c r="JPX52" s="1"/>
      <c r="JPY52" s="1"/>
      <c r="JPZ52" s="1"/>
      <c r="JQA52" s="1"/>
      <c r="JQB52" s="1"/>
      <c r="JQC52" s="1"/>
      <c r="JQD52" s="1"/>
      <c r="JQE52" s="1"/>
      <c r="JQF52" s="1"/>
      <c r="JQG52" s="1"/>
      <c r="JQH52" s="1"/>
      <c r="JQI52" s="1"/>
      <c r="JQJ52" s="1"/>
      <c r="JQK52" s="1"/>
      <c r="JQL52" s="1"/>
      <c r="JQM52" s="1"/>
      <c r="JQN52" s="1"/>
      <c r="JQO52" s="1"/>
      <c r="JQP52" s="1"/>
      <c r="JQQ52" s="1"/>
      <c r="JQR52" s="1"/>
      <c r="JQS52" s="1"/>
      <c r="JQT52" s="1"/>
      <c r="JQU52" s="1"/>
      <c r="JQV52" s="1"/>
      <c r="JQW52" s="1"/>
      <c r="JQX52" s="1"/>
      <c r="JQY52" s="1"/>
      <c r="JQZ52" s="1"/>
      <c r="JRA52" s="1"/>
      <c r="JRB52" s="1"/>
      <c r="JRC52" s="1"/>
      <c r="JRD52" s="1"/>
      <c r="JRE52" s="1"/>
      <c r="JRF52" s="1"/>
      <c r="JRG52" s="1"/>
      <c r="JRH52" s="1"/>
      <c r="JRI52" s="1"/>
      <c r="JRJ52" s="1"/>
      <c r="JRK52" s="1"/>
      <c r="JRL52" s="1"/>
      <c r="JRM52" s="1"/>
      <c r="JRN52" s="1"/>
      <c r="JRO52" s="1"/>
      <c r="JRP52" s="1"/>
      <c r="JRQ52" s="1"/>
      <c r="JRR52" s="1"/>
      <c r="JRS52" s="1"/>
      <c r="JRT52" s="1"/>
      <c r="JRU52" s="1"/>
      <c r="JRV52" s="1"/>
      <c r="JRW52" s="1"/>
      <c r="JRX52" s="1"/>
      <c r="JRY52" s="1"/>
      <c r="JRZ52" s="1"/>
      <c r="JSA52" s="1"/>
      <c r="JSB52" s="1"/>
      <c r="JSC52" s="1"/>
      <c r="JSD52" s="1"/>
      <c r="JSE52" s="1"/>
      <c r="JSF52" s="1"/>
      <c r="JSG52" s="1"/>
      <c r="JSH52" s="1"/>
      <c r="JSI52" s="1"/>
      <c r="JSJ52" s="1"/>
      <c r="JSK52" s="1"/>
      <c r="JSL52" s="1"/>
      <c r="JSM52" s="1"/>
      <c r="JSN52" s="1"/>
      <c r="JSO52" s="1"/>
      <c r="JSP52" s="1"/>
      <c r="JSQ52" s="1"/>
      <c r="JSR52" s="1"/>
      <c r="JSS52" s="1"/>
      <c r="JST52" s="1"/>
      <c r="JSU52" s="1"/>
      <c r="JSV52" s="1"/>
      <c r="JSW52" s="1"/>
      <c r="JSX52" s="1"/>
      <c r="JSY52" s="1"/>
      <c r="JSZ52" s="1"/>
      <c r="JTA52" s="1"/>
      <c r="JTB52" s="1"/>
      <c r="JTC52" s="1"/>
      <c r="JTD52" s="1"/>
      <c r="JTE52" s="1"/>
      <c r="JTF52" s="1"/>
      <c r="JTG52" s="1"/>
      <c r="JTH52" s="1"/>
      <c r="JTI52" s="1"/>
      <c r="JTJ52" s="1"/>
      <c r="JTK52" s="1"/>
      <c r="JTL52" s="1"/>
      <c r="JTM52" s="1"/>
      <c r="JTN52" s="1"/>
      <c r="JTO52" s="1"/>
      <c r="JTP52" s="1"/>
      <c r="JTQ52" s="1"/>
      <c r="JTR52" s="1"/>
      <c r="JTS52" s="1"/>
      <c r="JTT52" s="1"/>
      <c r="JTU52" s="1"/>
      <c r="JTV52" s="1"/>
      <c r="JTW52" s="1"/>
      <c r="JTX52" s="1"/>
      <c r="JTY52" s="1"/>
      <c r="JTZ52" s="1"/>
      <c r="JUA52" s="1"/>
      <c r="JUB52" s="1"/>
      <c r="JUC52" s="1"/>
      <c r="JUD52" s="1"/>
      <c r="JUE52" s="1"/>
      <c r="JUF52" s="1"/>
      <c r="JUG52" s="1"/>
      <c r="JUH52" s="1"/>
      <c r="JUI52" s="1"/>
      <c r="JUJ52" s="1"/>
      <c r="JUK52" s="1"/>
      <c r="JUL52" s="1"/>
      <c r="JUM52" s="1"/>
      <c r="JUN52" s="1"/>
      <c r="JUO52" s="1"/>
      <c r="JUP52" s="1"/>
      <c r="JUQ52" s="1"/>
      <c r="JUR52" s="1"/>
      <c r="JUS52" s="1"/>
      <c r="JUT52" s="1"/>
      <c r="JUU52" s="1"/>
      <c r="JUV52" s="1"/>
      <c r="JUW52" s="1"/>
      <c r="JUX52" s="1"/>
      <c r="JUY52" s="1"/>
      <c r="JUZ52" s="1"/>
      <c r="JVA52" s="1"/>
      <c r="JVB52" s="1"/>
      <c r="JVC52" s="1"/>
      <c r="JVD52" s="1"/>
      <c r="JVE52" s="1"/>
      <c r="JVF52" s="1"/>
      <c r="JVG52" s="1"/>
      <c r="JVH52" s="1"/>
      <c r="JVI52" s="1"/>
      <c r="JVJ52" s="1"/>
      <c r="JVK52" s="1"/>
      <c r="JVL52" s="1"/>
      <c r="JVM52" s="1"/>
      <c r="JVN52" s="1"/>
      <c r="JVO52" s="1"/>
      <c r="JVP52" s="1"/>
      <c r="JVQ52" s="1"/>
      <c r="JVR52" s="1"/>
      <c r="JVS52" s="1"/>
      <c r="JVT52" s="1"/>
      <c r="JVU52" s="1"/>
      <c r="JVV52" s="1"/>
      <c r="JVW52" s="1"/>
      <c r="JVX52" s="1"/>
      <c r="JVY52" s="1"/>
      <c r="JVZ52" s="1"/>
      <c r="JWA52" s="1"/>
      <c r="JWB52" s="1"/>
      <c r="JWC52" s="1"/>
      <c r="JWD52" s="1"/>
      <c r="JWE52" s="1"/>
      <c r="JWF52" s="1"/>
      <c r="JWG52" s="1"/>
      <c r="JWH52" s="1"/>
      <c r="JWI52" s="1"/>
      <c r="JWJ52" s="1"/>
      <c r="JWK52" s="1"/>
      <c r="JWL52" s="1"/>
      <c r="JWM52" s="1"/>
      <c r="JWN52" s="1"/>
      <c r="JWO52" s="1"/>
      <c r="JWP52" s="1"/>
      <c r="JWQ52" s="1"/>
      <c r="JWR52" s="1"/>
      <c r="JWS52" s="1"/>
      <c r="JWT52" s="1"/>
      <c r="JWU52" s="1"/>
      <c r="JWV52" s="1"/>
      <c r="JWW52" s="1"/>
      <c r="JWX52" s="1"/>
      <c r="JWY52" s="1"/>
      <c r="JWZ52" s="1"/>
      <c r="JXA52" s="1"/>
      <c r="JXB52" s="1"/>
      <c r="JXC52" s="1"/>
      <c r="JXD52" s="1"/>
      <c r="JXE52" s="1"/>
      <c r="JXF52" s="1"/>
      <c r="JXG52" s="1"/>
      <c r="JXH52" s="1"/>
      <c r="JXI52" s="1"/>
      <c r="JXJ52" s="1"/>
      <c r="JXK52" s="1"/>
      <c r="JXL52" s="1"/>
      <c r="JXM52" s="1"/>
      <c r="JXN52" s="1"/>
      <c r="JXO52" s="1"/>
      <c r="JXP52" s="1"/>
      <c r="JXQ52" s="1"/>
      <c r="JXR52" s="1"/>
      <c r="JXS52" s="1"/>
      <c r="JXT52" s="1"/>
      <c r="JXU52" s="1"/>
      <c r="JXV52" s="1"/>
      <c r="JXW52" s="1"/>
      <c r="JXX52" s="1"/>
      <c r="JXY52" s="1"/>
      <c r="JXZ52" s="1"/>
      <c r="JYA52" s="1"/>
      <c r="JYB52" s="1"/>
      <c r="JYC52" s="1"/>
      <c r="JYD52" s="1"/>
      <c r="JYE52" s="1"/>
      <c r="JYF52" s="1"/>
      <c r="JYG52" s="1"/>
      <c r="JYH52" s="1"/>
      <c r="JYI52" s="1"/>
      <c r="JYJ52" s="1"/>
      <c r="JYK52" s="1"/>
      <c r="JYL52" s="1"/>
      <c r="JYM52" s="1"/>
      <c r="JYN52" s="1"/>
      <c r="JYO52" s="1"/>
      <c r="JYP52" s="1"/>
      <c r="JYQ52" s="1"/>
      <c r="JYR52" s="1"/>
      <c r="JYS52" s="1"/>
      <c r="JYT52" s="1"/>
      <c r="JYU52" s="1"/>
      <c r="JYV52" s="1"/>
      <c r="JYW52" s="1"/>
      <c r="JYX52" s="1"/>
      <c r="JYY52" s="1"/>
      <c r="JYZ52" s="1"/>
      <c r="JZA52" s="1"/>
      <c r="JZB52" s="1"/>
      <c r="JZC52" s="1"/>
      <c r="JZD52" s="1"/>
      <c r="JZE52" s="1"/>
      <c r="JZF52" s="1"/>
      <c r="JZG52" s="1"/>
      <c r="JZH52" s="1"/>
      <c r="JZI52" s="1"/>
      <c r="JZJ52" s="1"/>
      <c r="JZK52" s="1"/>
      <c r="JZL52" s="1"/>
      <c r="JZM52" s="1"/>
      <c r="JZN52" s="1"/>
      <c r="JZO52" s="1"/>
      <c r="JZP52" s="1"/>
      <c r="JZQ52" s="1"/>
      <c r="JZR52" s="1"/>
      <c r="JZS52" s="1"/>
      <c r="JZT52" s="1"/>
      <c r="JZU52" s="1"/>
      <c r="JZV52" s="1"/>
      <c r="JZW52" s="1"/>
      <c r="JZX52" s="1"/>
      <c r="JZY52" s="1"/>
      <c r="JZZ52" s="1"/>
      <c r="KAA52" s="1"/>
      <c r="KAB52" s="1"/>
      <c r="KAC52" s="1"/>
      <c r="KAD52" s="1"/>
      <c r="KAE52" s="1"/>
      <c r="KAF52" s="1"/>
      <c r="KAG52" s="1"/>
      <c r="KAH52" s="1"/>
      <c r="KAI52" s="1"/>
      <c r="KAJ52" s="1"/>
      <c r="KAK52" s="1"/>
      <c r="KAL52" s="1"/>
      <c r="KAM52" s="1"/>
      <c r="KAN52" s="1"/>
      <c r="KAO52" s="1"/>
      <c r="KAP52" s="1"/>
      <c r="KAQ52" s="1"/>
      <c r="KAR52" s="1"/>
      <c r="KAS52" s="1"/>
      <c r="KAT52" s="1"/>
      <c r="KAU52" s="1"/>
      <c r="KAV52" s="1"/>
      <c r="KAW52" s="1"/>
      <c r="KAX52" s="1"/>
      <c r="KAY52" s="1"/>
      <c r="KAZ52" s="1"/>
      <c r="KBA52" s="1"/>
      <c r="KBB52" s="1"/>
      <c r="KBC52" s="1"/>
      <c r="KBD52" s="1"/>
      <c r="KBE52" s="1"/>
      <c r="KBF52" s="1"/>
      <c r="KBG52" s="1"/>
      <c r="KBH52" s="1"/>
      <c r="KBI52" s="1"/>
      <c r="KBJ52" s="1"/>
      <c r="KBK52" s="1"/>
      <c r="KBL52" s="1"/>
      <c r="KBM52" s="1"/>
      <c r="KBN52" s="1"/>
      <c r="KBO52" s="1"/>
      <c r="KBP52" s="1"/>
      <c r="KBQ52" s="1"/>
      <c r="KBR52" s="1"/>
      <c r="KBS52" s="1"/>
      <c r="KBT52" s="1"/>
      <c r="KBU52" s="1"/>
      <c r="KBV52" s="1"/>
      <c r="KBW52" s="1"/>
      <c r="KBX52" s="1"/>
      <c r="KBY52" s="1"/>
      <c r="KBZ52" s="1"/>
      <c r="KCA52" s="1"/>
      <c r="KCB52" s="1"/>
      <c r="KCC52" s="1"/>
      <c r="KCD52" s="1"/>
      <c r="KCE52" s="1"/>
      <c r="KCF52" s="1"/>
      <c r="KCG52" s="1"/>
      <c r="KCH52" s="1"/>
      <c r="KCI52" s="1"/>
      <c r="KCJ52" s="1"/>
      <c r="KCK52" s="1"/>
      <c r="KCL52" s="1"/>
      <c r="KCM52" s="1"/>
      <c r="KCN52" s="1"/>
      <c r="KCO52" s="1"/>
      <c r="KCP52" s="1"/>
      <c r="KCQ52" s="1"/>
      <c r="KCR52" s="1"/>
      <c r="KCS52" s="1"/>
      <c r="KCT52" s="1"/>
      <c r="KCU52" s="1"/>
      <c r="KCV52" s="1"/>
      <c r="KCW52" s="1"/>
      <c r="KCX52" s="1"/>
      <c r="KCY52" s="1"/>
      <c r="KCZ52" s="1"/>
      <c r="KDA52" s="1"/>
      <c r="KDB52" s="1"/>
      <c r="KDC52" s="1"/>
      <c r="KDD52" s="1"/>
      <c r="KDE52" s="1"/>
      <c r="KDF52" s="1"/>
      <c r="KDG52" s="1"/>
      <c r="KDH52" s="1"/>
      <c r="KDI52" s="1"/>
      <c r="KDJ52" s="1"/>
      <c r="KDK52" s="1"/>
      <c r="KDL52" s="1"/>
      <c r="KDM52" s="1"/>
      <c r="KDN52" s="1"/>
      <c r="KDO52" s="1"/>
      <c r="KDP52" s="1"/>
      <c r="KDQ52" s="1"/>
      <c r="KDR52" s="1"/>
      <c r="KDS52" s="1"/>
      <c r="KDT52" s="1"/>
      <c r="KDU52" s="1"/>
      <c r="KDV52" s="1"/>
      <c r="KDW52" s="1"/>
      <c r="KDX52" s="1"/>
      <c r="KDY52" s="1"/>
      <c r="KDZ52" s="1"/>
      <c r="KEA52" s="1"/>
      <c r="KEB52" s="1"/>
      <c r="KEC52" s="1"/>
      <c r="KED52" s="1"/>
      <c r="KEE52" s="1"/>
      <c r="KEF52" s="1"/>
      <c r="KEG52" s="1"/>
      <c r="KEH52" s="1"/>
      <c r="KEI52" s="1"/>
      <c r="KEJ52" s="1"/>
      <c r="KEK52" s="1"/>
      <c r="KEL52" s="1"/>
      <c r="KEM52" s="1"/>
      <c r="KEN52" s="1"/>
      <c r="KEO52" s="1"/>
      <c r="KEP52" s="1"/>
      <c r="KEQ52" s="1"/>
      <c r="KER52" s="1"/>
      <c r="KES52" s="1"/>
      <c r="KET52" s="1"/>
      <c r="KEU52" s="1"/>
      <c r="KEV52" s="1"/>
      <c r="KEW52" s="1"/>
      <c r="KEX52" s="1"/>
      <c r="KEY52" s="1"/>
      <c r="KEZ52" s="1"/>
      <c r="KFA52" s="1"/>
      <c r="KFB52" s="1"/>
      <c r="KFC52" s="1"/>
      <c r="KFD52" s="1"/>
      <c r="KFE52" s="1"/>
      <c r="KFF52" s="1"/>
      <c r="KFG52" s="1"/>
      <c r="KFH52" s="1"/>
      <c r="KFI52" s="1"/>
      <c r="KFJ52" s="1"/>
      <c r="KFK52" s="1"/>
      <c r="KFL52" s="1"/>
      <c r="KFM52" s="1"/>
      <c r="KFN52" s="1"/>
      <c r="KFO52" s="1"/>
      <c r="KFP52" s="1"/>
      <c r="KFQ52" s="1"/>
      <c r="KFR52" s="1"/>
      <c r="KFS52" s="1"/>
      <c r="KFT52" s="1"/>
      <c r="KFU52" s="1"/>
      <c r="KFV52" s="1"/>
      <c r="KFW52" s="1"/>
      <c r="KFX52" s="1"/>
      <c r="KFY52" s="1"/>
      <c r="KFZ52" s="1"/>
      <c r="KGA52" s="1"/>
      <c r="KGB52" s="1"/>
      <c r="KGC52" s="1"/>
      <c r="KGD52" s="1"/>
      <c r="KGE52" s="1"/>
      <c r="KGF52" s="1"/>
      <c r="KGG52" s="1"/>
      <c r="KGH52" s="1"/>
      <c r="KGI52" s="1"/>
      <c r="KGJ52" s="1"/>
      <c r="KGK52" s="1"/>
      <c r="KGL52" s="1"/>
      <c r="KGM52" s="1"/>
      <c r="KGN52" s="1"/>
      <c r="KGO52" s="1"/>
      <c r="KGP52" s="1"/>
      <c r="KGQ52" s="1"/>
      <c r="KGR52" s="1"/>
      <c r="KGS52" s="1"/>
      <c r="KGT52" s="1"/>
      <c r="KGU52" s="1"/>
      <c r="KGV52" s="1"/>
      <c r="KGW52" s="1"/>
      <c r="KGX52" s="1"/>
      <c r="KGY52" s="1"/>
      <c r="KGZ52" s="1"/>
      <c r="KHA52" s="1"/>
      <c r="KHB52" s="1"/>
      <c r="KHC52" s="1"/>
      <c r="KHD52" s="1"/>
      <c r="KHE52" s="1"/>
      <c r="KHF52" s="1"/>
      <c r="KHG52" s="1"/>
      <c r="KHH52" s="1"/>
      <c r="KHI52" s="1"/>
      <c r="KHJ52" s="1"/>
      <c r="KHK52" s="1"/>
      <c r="KHL52" s="1"/>
      <c r="KHM52" s="1"/>
      <c r="KHN52" s="1"/>
      <c r="KHO52" s="1"/>
      <c r="KHP52" s="1"/>
      <c r="KHQ52" s="1"/>
      <c r="KHR52" s="1"/>
      <c r="KHS52" s="1"/>
      <c r="KHT52" s="1"/>
      <c r="KHU52" s="1"/>
      <c r="KHV52" s="1"/>
      <c r="KHW52" s="1"/>
      <c r="KHX52" s="1"/>
      <c r="KHY52" s="1"/>
      <c r="KHZ52" s="1"/>
      <c r="KIA52" s="1"/>
      <c r="KIB52" s="1"/>
      <c r="KIC52" s="1"/>
      <c r="KID52" s="1"/>
      <c r="KIE52" s="1"/>
      <c r="KIF52" s="1"/>
      <c r="KIG52" s="1"/>
      <c r="KIH52" s="1"/>
      <c r="KII52" s="1"/>
      <c r="KIJ52" s="1"/>
      <c r="KIK52" s="1"/>
      <c r="KIL52" s="1"/>
      <c r="KIM52" s="1"/>
      <c r="KIN52" s="1"/>
      <c r="KIO52" s="1"/>
      <c r="KIP52" s="1"/>
      <c r="KIQ52" s="1"/>
      <c r="KIR52" s="1"/>
      <c r="KIS52" s="1"/>
      <c r="KIT52" s="1"/>
      <c r="KIU52" s="1"/>
      <c r="KIV52" s="1"/>
      <c r="KIW52" s="1"/>
      <c r="KIX52" s="1"/>
      <c r="KIY52" s="1"/>
      <c r="KIZ52" s="1"/>
      <c r="KJA52" s="1"/>
      <c r="KJB52" s="1"/>
      <c r="KJC52" s="1"/>
      <c r="KJD52" s="1"/>
      <c r="KJE52" s="1"/>
      <c r="KJF52" s="1"/>
      <c r="KJG52" s="1"/>
      <c r="KJH52" s="1"/>
      <c r="KJI52" s="1"/>
      <c r="KJJ52" s="1"/>
      <c r="KJK52" s="1"/>
      <c r="KJL52" s="1"/>
      <c r="KJM52" s="1"/>
      <c r="KJN52" s="1"/>
      <c r="KJO52" s="1"/>
      <c r="KJP52" s="1"/>
      <c r="KJQ52" s="1"/>
      <c r="KJR52" s="1"/>
      <c r="KJS52" s="1"/>
      <c r="KJT52" s="1"/>
      <c r="KJU52" s="1"/>
      <c r="KJV52" s="1"/>
      <c r="KJW52" s="1"/>
      <c r="KJX52" s="1"/>
      <c r="KJY52" s="1"/>
      <c r="KJZ52" s="1"/>
      <c r="KKA52" s="1"/>
      <c r="KKB52" s="1"/>
      <c r="KKC52" s="1"/>
      <c r="KKD52" s="1"/>
      <c r="KKE52" s="1"/>
      <c r="KKF52" s="1"/>
      <c r="KKG52" s="1"/>
      <c r="KKH52" s="1"/>
      <c r="KKI52" s="1"/>
      <c r="KKJ52" s="1"/>
      <c r="KKK52" s="1"/>
      <c r="KKL52" s="1"/>
      <c r="KKM52" s="1"/>
      <c r="KKN52" s="1"/>
      <c r="KKO52" s="1"/>
      <c r="KKP52" s="1"/>
      <c r="KKQ52" s="1"/>
      <c r="KKR52" s="1"/>
      <c r="KKS52" s="1"/>
      <c r="KKT52" s="1"/>
      <c r="KKU52" s="1"/>
      <c r="KKV52" s="1"/>
      <c r="KKW52" s="1"/>
      <c r="KKX52" s="1"/>
      <c r="KKY52" s="1"/>
      <c r="KKZ52" s="1"/>
      <c r="KLA52" s="1"/>
      <c r="KLB52" s="1"/>
      <c r="KLC52" s="1"/>
      <c r="KLD52" s="1"/>
      <c r="KLE52" s="1"/>
      <c r="KLF52" s="1"/>
      <c r="KLG52" s="1"/>
      <c r="KLH52" s="1"/>
      <c r="KLI52" s="1"/>
      <c r="KLJ52" s="1"/>
      <c r="KLK52" s="1"/>
      <c r="KLL52" s="1"/>
      <c r="KLM52" s="1"/>
      <c r="KLN52" s="1"/>
      <c r="KLO52" s="1"/>
      <c r="KLP52" s="1"/>
      <c r="KLQ52" s="1"/>
      <c r="KLR52" s="1"/>
      <c r="KLS52" s="1"/>
      <c r="KLT52" s="1"/>
      <c r="KLU52" s="1"/>
      <c r="KLV52" s="1"/>
      <c r="KLW52" s="1"/>
      <c r="KLX52" s="1"/>
      <c r="KLY52" s="1"/>
      <c r="KLZ52" s="1"/>
      <c r="KMA52" s="1"/>
      <c r="KMB52" s="1"/>
      <c r="KMC52" s="1"/>
      <c r="KMD52" s="1"/>
      <c r="KME52" s="1"/>
      <c r="KMF52" s="1"/>
      <c r="KMG52" s="1"/>
      <c r="KMH52" s="1"/>
      <c r="KMI52" s="1"/>
      <c r="KMJ52" s="1"/>
      <c r="KMK52" s="1"/>
      <c r="KML52" s="1"/>
      <c r="KMM52" s="1"/>
      <c r="KMN52" s="1"/>
      <c r="KMO52" s="1"/>
      <c r="KMP52" s="1"/>
      <c r="KMQ52" s="1"/>
      <c r="KMR52" s="1"/>
      <c r="KMS52" s="1"/>
      <c r="KMT52" s="1"/>
      <c r="KMU52" s="1"/>
      <c r="KMV52" s="1"/>
      <c r="KMW52" s="1"/>
      <c r="KMX52" s="1"/>
      <c r="KMY52" s="1"/>
      <c r="KMZ52" s="1"/>
      <c r="KNA52" s="1"/>
      <c r="KNB52" s="1"/>
      <c r="KNC52" s="1"/>
      <c r="KND52" s="1"/>
      <c r="KNE52" s="1"/>
      <c r="KNF52" s="1"/>
      <c r="KNG52" s="1"/>
      <c r="KNH52" s="1"/>
      <c r="KNI52" s="1"/>
      <c r="KNJ52" s="1"/>
      <c r="KNK52" s="1"/>
      <c r="KNL52" s="1"/>
      <c r="KNM52" s="1"/>
      <c r="KNN52" s="1"/>
      <c r="KNO52" s="1"/>
      <c r="KNP52" s="1"/>
      <c r="KNQ52" s="1"/>
      <c r="KNR52" s="1"/>
      <c r="KNS52" s="1"/>
      <c r="KNT52" s="1"/>
      <c r="KNU52" s="1"/>
      <c r="KNV52" s="1"/>
      <c r="KNW52" s="1"/>
      <c r="KNX52" s="1"/>
      <c r="KNY52" s="1"/>
      <c r="KNZ52" s="1"/>
      <c r="KOA52" s="1"/>
      <c r="KOB52" s="1"/>
      <c r="KOC52" s="1"/>
      <c r="KOD52" s="1"/>
      <c r="KOE52" s="1"/>
      <c r="KOF52" s="1"/>
      <c r="KOG52" s="1"/>
      <c r="KOH52" s="1"/>
      <c r="KOI52" s="1"/>
      <c r="KOJ52" s="1"/>
      <c r="KOK52" s="1"/>
      <c r="KOL52" s="1"/>
      <c r="KOM52" s="1"/>
      <c r="KON52" s="1"/>
      <c r="KOO52" s="1"/>
      <c r="KOP52" s="1"/>
      <c r="KOQ52" s="1"/>
      <c r="KOR52" s="1"/>
      <c r="KOS52" s="1"/>
      <c r="KOT52" s="1"/>
      <c r="KOU52" s="1"/>
      <c r="KOV52" s="1"/>
      <c r="KOW52" s="1"/>
      <c r="KOX52" s="1"/>
      <c r="KOY52" s="1"/>
      <c r="KOZ52" s="1"/>
      <c r="KPA52" s="1"/>
      <c r="KPB52" s="1"/>
      <c r="KPC52" s="1"/>
      <c r="KPD52" s="1"/>
      <c r="KPE52" s="1"/>
      <c r="KPF52" s="1"/>
      <c r="KPG52" s="1"/>
      <c r="KPH52" s="1"/>
      <c r="KPI52" s="1"/>
      <c r="KPJ52" s="1"/>
      <c r="KPK52" s="1"/>
      <c r="KPL52" s="1"/>
      <c r="KPM52" s="1"/>
      <c r="KPN52" s="1"/>
      <c r="KPO52" s="1"/>
      <c r="KPP52" s="1"/>
      <c r="KPQ52" s="1"/>
      <c r="KPR52" s="1"/>
      <c r="KPS52" s="1"/>
      <c r="KPT52" s="1"/>
      <c r="KPU52" s="1"/>
      <c r="KPV52" s="1"/>
      <c r="KPW52" s="1"/>
      <c r="KPX52" s="1"/>
      <c r="KPY52" s="1"/>
      <c r="KPZ52" s="1"/>
      <c r="KQA52" s="1"/>
      <c r="KQB52" s="1"/>
      <c r="KQC52" s="1"/>
      <c r="KQD52" s="1"/>
      <c r="KQE52" s="1"/>
      <c r="KQF52" s="1"/>
      <c r="KQG52" s="1"/>
      <c r="KQH52" s="1"/>
      <c r="KQI52" s="1"/>
      <c r="KQJ52" s="1"/>
      <c r="KQK52" s="1"/>
      <c r="KQL52" s="1"/>
      <c r="KQM52" s="1"/>
      <c r="KQN52" s="1"/>
      <c r="KQO52" s="1"/>
      <c r="KQP52" s="1"/>
      <c r="KQQ52" s="1"/>
      <c r="KQR52" s="1"/>
      <c r="KQS52" s="1"/>
      <c r="KQT52" s="1"/>
      <c r="KQU52" s="1"/>
      <c r="KQV52" s="1"/>
      <c r="KQW52" s="1"/>
      <c r="KQX52" s="1"/>
      <c r="KQY52" s="1"/>
      <c r="KQZ52" s="1"/>
      <c r="KRA52" s="1"/>
      <c r="KRB52" s="1"/>
      <c r="KRC52" s="1"/>
      <c r="KRD52" s="1"/>
      <c r="KRE52" s="1"/>
      <c r="KRF52" s="1"/>
      <c r="KRG52" s="1"/>
      <c r="KRH52" s="1"/>
      <c r="KRI52" s="1"/>
      <c r="KRJ52" s="1"/>
      <c r="KRK52" s="1"/>
      <c r="KRL52" s="1"/>
      <c r="KRM52" s="1"/>
      <c r="KRN52" s="1"/>
      <c r="KRO52" s="1"/>
      <c r="KRP52" s="1"/>
      <c r="KRQ52" s="1"/>
      <c r="KRR52" s="1"/>
      <c r="KRS52" s="1"/>
      <c r="KRT52" s="1"/>
      <c r="KRU52" s="1"/>
      <c r="KRV52" s="1"/>
      <c r="KRW52" s="1"/>
      <c r="KRX52" s="1"/>
      <c r="KRY52" s="1"/>
      <c r="KRZ52" s="1"/>
      <c r="KSA52" s="1"/>
      <c r="KSB52" s="1"/>
      <c r="KSC52" s="1"/>
      <c r="KSD52" s="1"/>
      <c r="KSE52" s="1"/>
      <c r="KSF52" s="1"/>
      <c r="KSG52" s="1"/>
      <c r="KSH52" s="1"/>
      <c r="KSI52" s="1"/>
      <c r="KSJ52" s="1"/>
      <c r="KSK52" s="1"/>
      <c r="KSL52" s="1"/>
      <c r="KSM52" s="1"/>
      <c r="KSN52" s="1"/>
      <c r="KSO52" s="1"/>
      <c r="KSP52" s="1"/>
      <c r="KSQ52" s="1"/>
      <c r="KSR52" s="1"/>
      <c r="KSS52" s="1"/>
      <c r="KST52" s="1"/>
      <c r="KSU52" s="1"/>
      <c r="KSV52" s="1"/>
      <c r="KSW52" s="1"/>
      <c r="KSX52" s="1"/>
      <c r="KSY52" s="1"/>
      <c r="KSZ52" s="1"/>
      <c r="KTA52" s="1"/>
      <c r="KTB52" s="1"/>
      <c r="KTC52" s="1"/>
      <c r="KTD52" s="1"/>
      <c r="KTE52" s="1"/>
      <c r="KTF52" s="1"/>
      <c r="KTG52" s="1"/>
      <c r="KTH52" s="1"/>
      <c r="KTI52" s="1"/>
      <c r="KTJ52" s="1"/>
      <c r="KTK52" s="1"/>
      <c r="KTL52" s="1"/>
      <c r="KTM52" s="1"/>
      <c r="KTN52" s="1"/>
      <c r="KTO52" s="1"/>
      <c r="KTP52" s="1"/>
      <c r="KTQ52" s="1"/>
      <c r="KTR52" s="1"/>
      <c r="KTS52" s="1"/>
      <c r="KTT52" s="1"/>
      <c r="KTU52" s="1"/>
      <c r="KTV52" s="1"/>
      <c r="KTW52" s="1"/>
      <c r="KTX52" s="1"/>
      <c r="KTY52" s="1"/>
      <c r="KTZ52" s="1"/>
      <c r="KUA52" s="1"/>
      <c r="KUB52" s="1"/>
      <c r="KUC52" s="1"/>
      <c r="KUD52" s="1"/>
      <c r="KUE52" s="1"/>
      <c r="KUF52" s="1"/>
      <c r="KUG52" s="1"/>
      <c r="KUH52" s="1"/>
      <c r="KUI52" s="1"/>
      <c r="KUJ52" s="1"/>
      <c r="KUK52" s="1"/>
      <c r="KUL52" s="1"/>
      <c r="KUM52" s="1"/>
      <c r="KUN52" s="1"/>
      <c r="KUO52" s="1"/>
      <c r="KUP52" s="1"/>
      <c r="KUQ52" s="1"/>
      <c r="KUR52" s="1"/>
      <c r="KUS52" s="1"/>
      <c r="KUT52" s="1"/>
      <c r="KUU52" s="1"/>
      <c r="KUV52" s="1"/>
      <c r="KUW52" s="1"/>
      <c r="KUX52" s="1"/>
      <c r="KUY52" s="1"/>
      <c r="KUZ52" s="1"/>
      <c r="KVA52" s="1"/>
      <c r="KVB52" s="1"/>
      <c r="KVC52" s="1"/>
      <c r="KVD52" s="1"/>
      <c r="KVE52" s="1"/>
      <c r="KVF52" s="1"/>
      <c r="KVG52" s="1"/>
      <c r="KVH52" s="1"/>
      <c r="KVI52" s="1"/>
      <c r="KVJ52" s="1"/>
      <c r="KVK52" s="1"/>
      <c r="KVL52" s="1"/>
      <c r="KVM52" s="1"/>
      <c r="KVN52" s="1"/>
      <c r="KVO52" s="1"/>
      <c r="KVP52" s="1"/>
      <c r="KVQ52" s="1"/>
      <c r="KVR52" s="1"/>
      <c r="KVS52" s="1"/>
      <c r="KVT52" s="1"/>
      <c r="KVU52" s="1"/>
      <c r="KVV52" s="1"/>
      <c r="KVW52" s="1"/>
      <c r="KVX52" s="1"/>
      <c r="KVY52" s="1"/>
      <c r="KVZ52" s="1"/>
      <c r="KWA52" s="1"/>
      <c r="KWB52" s="1"/>
      <c r="KWC52" s="1"/>
      <c r="KWD52" s="1"/>
      <c r="KWE52" s="1"/>
      <c r="KWF52" s="1"/>
      <c r="KWG52" s="1"/>
      <c r="KWH52" s="1"/>
      <c r="KWI52" s="1"/>
      <c r="KWJ52" s="1"/>
      <c r="KWK52" s="1"/>
      <c r="KWL52" s="1"/>
      <c r="KWM52" s="1"/>
      <c r="KWN52" s="1"/>
      <c r="KWO52" s="1"/>
      <c r="KWP52" s="1"/>
      <c r="KWQ52" s="1"/>
      <c r="KWR52" s="1"/>
      <c r="KWS52" s="1"/>
      <c r="KWT52" s="1"/>
      <c r="KWU52" s="1"/>
      <c r="KWV52" s="1"/>
      <c r="KWW52" s="1"/>
      <c r="KWX52" s="1"/>
      <c r="KWY52" s="1"/>
      <c r="KWZ52" s="1"/>
      <c r="KXA52" s="1"/>
      <c r="KXB52" s="1"/>
      <c r="KXC52" s="1"/>
      <c r="KXD52" s="1"/>
      <c r="KXE52" s="1"/>
      <c r="KXF52" s="1"/>
      <c r="KXG52" s="1"/>
      <c r="KXH52" s="1"/>
      <c r="KXI52" s="1"/>
      <c r="KXJ52" s="1"/>
      <c r="KXK52" s="1"/>
      <c r="KXL52" s="1"/>
      <c r="KXM52" s="1"/>
      <c r="KXN52" s="1"/>
      <c r="KXO52" s="1"/>
      <c r="KXP52" s="1"/>
      <c r="KXQ52" s="1"/>
      <c r="KXR52" s="1"/>
      <c r="KXS52" s="1"/>
      <c r="KXT52" s="1"/>
      <c r="KXU52" s="1"/>
      <c r="KXV52" s="1"/>
      <c r="KXW52" s="1"/>
      <c r="KXX52" s="1"/>
      <c r="KXY52" s="1"/>
      <c r="KXZ52" s="1"/>
      <c r="KYA52" s="1"/>
      <c r="KYB52" s="1"/>
      <c r="KYC52" s="1"/>
      <c r="KYD52" s="1"/>
      <c r="KYE52" s="1"/>
      <c r="KYF52" s="1"/>
      <c r="KYG52" s="1"/>
      <c r="KYH52" s="1"/>
      <c r="KYI52" s="1"/>
      <c r="KYJ52" s="1"/>
      <c r="KYK52" s="1"/>
      <c r="KYL52" s="1"/>
      <c r="KYM52" s="1"/>
      <c r="KYN52" s="1"/>
      <c r="KYO52" s="1"/>
      <c r="KYP52" s="1"/>
      <c r="KYQ52" s="1"/>
      <c r="KYR52" s="1"/>
      <c r="KYS52" s="1"/>
      <c r="KYT52" s="1"/>
      <c r="KYU52" s="1"/>
      <c r="KYV52" s="1"/>
      <c r="KYW52" s="1"/>
      <c r="KYX52" s="1"/>
      <c r="KYY52" s="1"/>
      <c r="KYZ52" s="1"/>
      <c r="KZA52" s="1"/>
      <c r="KZB52" s="1"/>
      <c r="KZC52" s="1"/>
      <c r="KZD52" s="1"/>
      <c r="KZE52" s="1"/>
      <c r="KZF52" s="1"/>
      <c r="KZG52" s="1"/>
      <c r="KZH52" s="1"/>
      <c r="KZI52" s="1"/>
      <c r="KZJ52" s="1"/>
      <c r="KZK52" s="1"/>
      <c r="KZL52" s="1"/>
      <c r="KZM52" s="1"/>
      <c r="KZN52" s="1"/>
      <c r="KZO52" s="1"/>
      <c r="KZP52" s="1"/>
      <c r="KZQ52" s="1"/>
      <c r="KZR52" s="1"/>
      <c r="KZS52" s="1"/>
      <c r="KZT52" s="1"/>
      <c r="KZU52" s="1"/>
      <c r="KZV52" s="1"/>
      <c r="KZW52" s="1"/>
      <c r="KZX52" s="1"/>
      <c r="KZY52" s="1"/>
      <c r="KZZ52" s="1"/>
      <c r="LAA52" s="1"/>
      <c r="LAB52" s="1"/>
      <c r="LAC52" s="1"/>
      <c r="LAD52" s="1"/>
      <c r="LAE52" s="1"/>
      <c r="LAF52" s="1"/>
      <c r="LAG52" s="1"/>
      <c r="LAH52" s="1"/>
      <c r="LAI52" s="1"/>
      <c r="LAJ52" s="1"/>
      <c r="LAK52" s="1"/>
      <c r="LAL52" s="1"/>
      <c r="LAM52" s="1"/>
      <c r="LAN52" s="1"/>
      <c r="LAO52" s="1"/>
      <c r="LAP52" s="1"/>
      <c r="LAQ52" s="1"/>
      <c r="LAR52" s="1"/>
      <c r="LAS52" s="1"/>
      <c r="LAT52" s="1"/>
      <c r="LAU52" s="1"/>
      <c r="LAV52" s="1"/>
      <c r="LAW52" s="1"/>
      <c r="LAX52" s="1"/>
      <c r="LAY52" s="1"/>
      <c r="LAZ52" s="1"/>
      <c r="LBA52" s="1"/>
      <c r="LBB52" s="1"/>
      <c r="LBC52" s="1"/>
      <c r="LBD52" s="1"/>
      <c r="LBE52" s="1"/>
      <c r="LBF52" s="1"/>
      <c r="LBG52" s="1"/>
      <c r="LBH52" s="1"/>
      <c r="LBI52" s="1"/>
      <c r="LBJ52" s="1"/>
      <c r="LBK52" s="1"/>
      <c r="LBL52" s="1"/>
      <c r="LBM52" s="1"/>
      <c r="LBN52" s="1"/>
      <c r="LBO52" s="1"/>
      <c r="LBP52" s="1"/>
      <c r="LBQ52" s="1"/>
      <c r="LBR52" s="1"/>
      <c r="LBS52" s="1"/>
      <c r="LBT52" s="1"/>
      <c r="LBU52" s="1"/>
      <c r="LBV52" s="1"/>
      <c r="LBW52" s="1"/>
      <c r="LBX52" s="1"/>
      <c r="LBY52" s="1"/>
      <c r="LBZ52" s="1"/>
      <c r="LCA52" s="1"/>
      <c r="LCB52" s="1"/>
      <c r="LCC52" s="1"/>
      <c r="LCD52" s="1"/>
      <c r="LCE52" s="1"/>
      <c r="LCF52" s="1"/>
      <c r="LCG52" s="1"/>
      <c r="LCH52" s="1"/>
      <c r="LCI52" s="1"/>
      <c r="LCJ52" s="1"/>
      <c r="LCK52" s="1"/>
      <c r="LCL52" s="1"/>
      <c r="LCM52" s="1"/>
      <c r="LCN52" s="1"/>
      <c r="LCO52" s="1"/>
      <c r="LCP52" s="1"/>
      <c r="LCQ52" s="1"/>
      <c r="LCR52" s="1"/>
      <c r="LCS52" s="1"/>
      <c r="LCT52" s="1"/>
      <c r="LCU52" s="1"/>
      <c r="LCV52" s="1"/>
      <c r="LCW52" s="1"/>
      <c r="LCX52" s="1"/>
      <c r="LCY52" s="1"/>
      <c r="LCZ52" s="1"/>
      <c r="LDA52" s="1"/>
      <c r="LDB52" s="1"/>
      <c r="LDC52" s="1"/>
      <c r="LDD52" s="1"/>
      <c r="LDE52" s="1"/>
      <c r="LDF52" s="1"/>
      <c r="LDG52" s="1"/>
      <c r="LDH52" s="1"/>
      <c r="LDI52" s="1"/>
      <c r="LDJ52" s="1"/>
      <c r="LDK52" s="1"/>
      <c r="LDL52" s="1"/>
      <c r="LDM52" s="1"/>
      <c r="LDN52" s="1"/>
      <c r="LDO52" s="1"/>
      <c r="LDP52" s="1"/>
      <c r="LDQ52" s="1"/>
      <c r="LDR52" s="1"/>
      <c r="LDS52" s="1"/>
      <c r="LDT52" s="1"/>
      <c r="LDU52" s="1"/>
      <c r="LDV52" s="1"/>
      <c r="LDW52" s="1"/>
      <c r="LDX52" s="1"/>
      <c r="LDY52" s="1"/>
      <c r="LDZ52" s="1"/>
      <c r="LEA52" s="1"/>
      <c r="LEB52" s="1"/>
      <c r="LEC52" s="1"/>
      <c r="LED52" s="1"/>
      <c r="LEE52" s="1"/>
      <c r="LEF52" s="1"/>
      <c r="LEG52" s="1"/>
      <c r="LEH52" s="1"/>
      <c r="LEI52" s="1"/>
      <c r="LEJ52" s="1"/>
      <c r="LEK52" s="1"/>
      <c r="LEL52" s="1"/>
      <c r="LEM52" s="1"/>
      <c r="LEN52" s="1"/>
      <c r="LEO52" s="1"/>
      <c r="LEP52" s="1"/>
      <c r="LEQ52" s="1"/>
      <c r="LER52" s="1"/>
      <c r="LES52" s="1"/>
      <c r="LET52" s="1"/>
      <c r="LEU52" s="1"/>
      <c r="LEV52" s="1"/>
      <c r="LEW52" s="1"/>
      <c r="LEX52" s="1"/>
      <c r="LEY52" s="1"/>
      <c r="LEZ52" s="1"/>
      <c r="LFA52" s="1"/>
      <c r="LFB52" s="1"/>
      <c r="LFC52" s="1"/>
      <c r="LFD52" s="1"/>
      <c r="LFE52" s="1"/>
      <c r="LFF52" s="1"/>
      <c r="LFG52" s="1"/>
      <c r="LFH52" s="1"/>
      <c r="LFI52" s="1"/>
      <c r="LFJ52" s="1"/>
      <c r="LFK52" s="1"/>
      <c r="LFL52" s="1"/>
      <c r="LFM52" s="1"/>
      <c r="LFN52" s="1"/>
      <c r="LFO52" s="1"/>
      <c r="LFP52" s="1"/>
      <c r="LFQ52" s="1"/>
      <c r="LFR52" s="1"/>
      <c r="LFS52" s="1"/>
      <c r="LFT52" s="1"/>
      <c r="LFU52" s="1"/>
      <c r="LFV52" s="1"/>
      <c r="LFW52" s="1"/>
      <c r="LFX52" s="1"/>
      <c r="LFY52" s="1"/>
      <c r="LFZ52" s="1"/>
      <c r="LGA52" s="1"/>
      <c r="LGB52" s="1"/>
      <c r="LGC52" s="1"/>
      <c r="LGD52" s="1"/>
      <c r="LGE52" s="1"/>
      <c r="LGF52" s="1"/>
      <c r="LGG52" s="1"/>
      <c r="LGH52" s="1"/>
      <c r="LGI52" s="1"/>
      <c r="LGJ52" s="1"/>
      <c r="LGK52" s="1"/>
      <c r="LGL52" s="1"/>
      <c r="LGM52" s="1"/>
      <c r="LGN52" s="1"/>
      <c r="LGO52" s="1"/>
      <c r="LGP52" s="1"/>
      <c r="LGQ52" s="1"/>
      <c r="LGR52" s="1"/>
      <c r="LGS52" s="1"/>
      <c r="LGT52" s="1"/>
      <c r="LGU52" s="1"/>
      <c r="LGV52" s="1"/>
      <c r="LGW52" s="1"/>
      <c r="LGX52" s="1"/>
      <c r="LGY52" s="1"/>
      <c r="LGZ52" s="1"/>
      <c r="LHA52" s="1"/>
      <c r="LHB52" s="1"/>
      <c r="LHC52" s="1"/>
      <c r="LHD52" s="1"/>
      <c r="LHE52" s="1"/>
      <c r="LHF52" s="1"/>
      <c r="LHG52" s="1"/>
      <c r="LHH52" s="1"/>
      <c r="LHI52" s="1"/>
      <c r="LHJ52" s="1"/>
      <c r="LHK52" s="1"/>
      <c r="LHL52" s="1"/>
      <c r="LHM52" s="1"/>
      <c r="LHN52" s="1"/>
      <c r="LHO52" s="1"/>
      <c r="LHP52" s="1"/>
      <c r="LHQ52" s="1"/>
      <c r="LHR52" s="1"/>
      <c r="LHS52" s="1"/>
      <c r="LHT52" s="1"/>
      <c r="LHU52" s="1"/>
      <c r="LHV52" s="1"/>
      <c r="LHW52" s="1"/>
      <c r="LHX52" s="1"/>
      <c r="LHY52" s="1"/>
      <c r="LHZ52" s="1"/>
      <c r="LIA52" s="1"/>
      <c r="LIB52" s="1"/>
      <c r="LIC52" s="1"/>
      <c r="LID52" s="1"/>
      <c r="LIE52" s="1"/>
      <c r="LIF52" s="1"/>
      <c r="LIG52" s="1"/>
      <c r="LIH52" s="1"/>
      <c r="LII52" s="1"/>
      <c r="LIJ52" s="1"/>
      <c r="LIK52" s="1"/>
      <c r="LIL52" s="1"/>
      <c r="LIM52" s="1"/>
      <c r="LIN52" s="1"/>
      <c r="LIO52" s="1"/>
      <c r="LIP52" s="1"/>
      <c r="LIQ52" s="1"/>
      <c r="LIR52" s="1"/>
      <c r="LIS52" s="1"/>
      <c r="LIT52" s="1"/>
      <c r="LIU52" s="1"/>
      <c r="LIV52" s="1"/>
      <c r="LIW52" s="1"/>
      <c r="LIX52" s="1"/>
      <c r="LIY52" s="1"/>
      <c r="LIZ52" s="1"/>
      <c r="LJA52" s="1"/>
      <c r="LJB52" s="1"/>
      <c r="LJC52" s="1"/>
      <c r="LJD52" s="1"/>
      <c r="LJE52" s="1"/>
      <c r="LJF52" s="1"/>
      <c r="LJG52" s="1"/>
      <c r="LJH52" s="1"/>
      <c r="LJI52" s="1"/>
      <c r="LJJ52" s="1"/>
      <c r="LJK52" s="1"/>
      <c r="LJL52" s="1"/>
      <c r="LJM52" s="1"/>
      <c r="LJN52" s="1"/>
      <c r="LJO52" s="1"/>
      <c r="LJP52" s="1"/>
      <c r="LJQ52" s="1"/>
      <c r="LJR52" s="1"/>
      <c r="LJS52" s="1"/>
      <c r="LJT52" s="1"/>
      <c r="LJU52" s="1"/>
      <c r="LJV52" s="1"/>
      <c r="LJW52" s="1"/>
      <c r="LJX52" s="1"/>
      <c r="LJY52" s="1"/>
      <c r="LJZ52" s="1"/>
      <c r="LKA52" s="1"/>
      <c r="LKB52" s="1"/>
      <c r="LKC52" s="1"/>
      <c r="LKD52" s="1"/>
      <c r="LKE52" s="1"/>
      <c r="LKF52" s="1"/>
      <c r="LKG52" s="1"/>
      <c r="LKH52" s="1"/>
      <c r="LKI52" s="1"/>
      <c r="LKJ52" s="1"/>
      <c r="LKK52" s="1"/>
      <c r="LKL52" s="1"/>
      <c r="LKM52" s="1"/>
      <c r="LKN52" s="1"/>
      <c r="LKO52" s="1"/>
      <c r="LKP52" s="1"/>
      <c r="LKQ52" s="1"/>
      <c r="LKR52" s="1"/>
      <c r="LKS52" s="1"/>
      <c r="LKT52" s="1"/>
      <c r="LKU52" s="1"/>
      <c r="LKV52" s="1"/>
      <c r="LKW52" s="1"/>
      <c r="LKX52" s="1"/>
      <c r="LKY52" s="1"/>
      <c r="LKZ52" s="1"/>
      <c r="LLA52" s="1"/>
      <c r="LLB52" s="1"/>
      <c r="LLC52" s="1"/>
      <c r="LLD52" s="1"/>
      <c r="LLE52" s="1"/>
      <c r="LLF52" s="1"/>
      <c r="LLG52" s="1"/>
      <c r="LLH52" s="1"/>
      <c r="LLI52" s="1"/>
      <c r="LLJ52" s="1"/>
      <c r="LLK52" s="1"/>
      <c r="LLL52" s="1"/>
      <c r="LLM52" s="1"/>
      <c r="LLN52" s="1"/>
      <c r="LLO52" s="1"/>
      <c r="LLP52" s="1"/>
      <c r="LLQ52" s="1"/>
      <c r="LLR52" s="1"/>
      <c r="LLS52" s="1"/>
      <c r="LLT52" s="1"/>
      <c r="LLU52" s="1"/>
      <c r="LLV52" s="1"/>
      <c r="LLW52" s="1"/>
      <c r="LLX52" s="1"/>
      <c r="LLY52" s="1"/>
      <c r="LLZ52" s="1"/>
      <c r="LMA52" s="1"/>
      <c r="LMB52" s="1"/>
      <c r="LMC52" s="1"/>
      <c r="LMD52" s="1"/>
      <c r="LME52" s="1"/>
      <c r="LMF52" s="1"/>
      <c r="LMG52" s="1"/>
      <c r="LMH52" s="1"/>
      <c r="LMI52" s="1"/>
      <c r="LMJ52" s="1"/>
      <c r="LMK52" s="1"/>
      <c r="LML52" s="1"/>
      <c r="LMM52" s="1"/>
      <c r="LMN52" s="1"/>
      <c r="LMO52" s="1"/>
      <c r="LMP52" s="1"/>
      <c r="LMQ52" s="1"/>
      <c r="LMR52" s="1"/>
      <c r="LMS52" s="1"/>
      <c r="LMT52" s="1"/>
      <c r="LMU52" s="1"/>
      <c r="LMV52" s="1"/>
      <c r="LMW52" s="1"/>
      <c r="LMX52" s="1"/>
      <c r="LMY52" s="1"/>
      <c r="LMZ52" s="1"/>
      <c r="LNA52" s="1"/>
      <c r="LNB52" s="1"/>
      <c r="LNC52" s="1"/>
      <c r="LND52" s="1"/>
      <c r="LNE52" s="1"/>
      <c r="LNF52" s="1"/>
      <c r="LNG52" s="1"/>
      <c r="LNH52" s="1"/>
      <c r="LNI52" s="1"/>
      <c r="LNJ52" s="1"/>
      <c r="LNK52" s="1"/>
      <c r="LNL52" s="1"/>
      <c r="LNM52" s="1"/>
      <c r="LNN52" s="1"/>
      <c r="LNO52" s="1"/>
      <c r="LNP52" s="1"/>
      <c r="LNQ52" s="1"/>
      <c r="LNR52" s="1"/>
      <c r="LNS52" s="1"/>
      <c r="LNT52" s="1"/>
      <c r="LNU52" s="1"/>
      <c r="LNV52" s="1"/>
      <c r="LNW52" s="1"/>
      <c r="LNX52" s="1"/>
      <c r="LNY52" s="1"/>
      <c r="LNZ52" s="1"/>
      <c r="LOA52" s="1"/>
      <c r="LOB52" s="1"/>
      <c r="LOC52" s="1"/>
      <c r="LOD52" s="1"/>
      <c r="LOE52" s="1"/>
      <c r="LOF52" s="1"/>
      <c r="LOG52" s="1"/>
      <c r="LOH52" s="1"/>
      <c r="LOI52" s="1"/>
      <c r="LOJ52" s="1"/>
      <c r="LOK52" s="1"/>
      <c r="LOL52" s="1"/>
      <c r="LOM52" s="1"/>
      <c r="LON52" s="1"/>
      <c r="LOO52" s="1"/>
      <c r="LOP52" s="1"/>
      <c r="LOQ52" s="1"/>
      <c r="LOR52" s="1"/>
      <c r="LOS52" s="1"/>
      <c r="LOT52" s="1"/>
      <c r="LOU52" s="1"/>
      <c r="LOV52" s="1"/>
      <c r="LOW52" s="1"/>
      <c r="LOX52" s="1"/>
      <c r="LOY52" s="1"/>
      <c r="LOZ52" s="1"/>
      <c r="LPA52" s="1"/>
      <c r="LPB52" s="1"/>
      <c r="LPC52" s="1"/>
      <c r="LPD52" s="1"/>
      <c r="LPE52" s="1"/>
      <c r="LPF52" s="1"/>
      <c r="LPG52" s="1"/>
      <c r="LPH52" s="1"/>
      <c r="LPI52" s="1"/>
      <c r="LPJ52" s="1"/>
      <c r="LPK52" s="1"/>
      <c r="LPL52" s="1"/>
      <c r="LPM52" s="1"/>
      <c r="LPN52" s="1"/>
      <c r="LPO52" s="1"/>
      <c r="LPP52" s="1"/>
      <c r="LPQ52" s="1"/>
      <c r="LPR52" s="1"/>
      <c r="LPS52" s="1"/>
      <c r="LPT52" s="1"/>
      <c r="LPU52" s="1"/>
      <c r="LPV52" s="1"/>
      <c r="LPW52" s="1"/>
      <c r="LPX52" s="1"/>
      <c r="LPY52" s="1"/>
      <c r="LPZ52" s="1"/>
      <c r="LQA52" s="1"/>
      <c r="LQB52" s="1"/>
      <c r="LQC52" s="1"/>
      <c r="LQD52" s="1"/>
      <c r="LQE52" s="1"/>
      <c r="LQF52" s="1"/>
      <c r="LQG52" s="1"/>
      <c r="LQH52" s="1"/>
      <c r="LQI52" s="1"/>
      <c r="LQJ52" s="1"/>
      <c r="LQK52" s="1"/>
      <c r="LQL52" s="1"/>
      <c r="LQM52" s="1"/>
      <c r="LQN52" s="1"/>
      <c r="LQO52" s="1"/>
      <c r="LQP52" s="1"/>
      <c r="LQQ52" s="1"/>
      <c r="LQR52" s="1"/>
      <c r="LQS52" s="1"/>
      <c r="LQT52" s="1"/>
      <c r="LQU52" s="1"/>
      <c r="LQV52" s="1"/>
      <c r="LQW52" s="1"/>
      <c r="LQX52" s="1"/>
      <c r="LQY52" s="1"/>
      <c r="LQZ52" s="1"/>
      <c r="LRA52" s="1"/>
      <c r="LRB52" s="1"/>
      <c r="LRC52" s="1"/>
      <c r="LRD52" s="1"/>
      <c r="LRE52" s="1"/>
      <c r="LRF52" s="1"/>
      <c r="LRG52" s="1"/>
      <c r="LRH52" s="1"/>
      <c r="LRI52" s="1"/>
      <c r="LRJ52" s="1"/>
      <c r="LRK52" s="1"/>
      <c r="LRL52" s="1"/>
      <c r="LRM52" s="1"/>
      <c r="LRN52" s="1"/>
      <c r="LRO52" s="1"/>
      <c r="LRP52" s="1"/>
      <c r="LRQ52" s="1"/>
      <c r="LRR52" s="1"/>
      <c r="LRS52" s="1"/>
      <c r="LRT52" s="1"/>
      <c r="LRU52" s="1"/>
      <c r="LRV52" s="1"/>
      <c r="LRW52" s="1"/>
      <c r="LRX52" s="1"/>
      <c r="LRY52" s="1"/>
      <c r="LRZ52" s="1"/>
      <c r="LSA52" s="1"/>
      <c r="LSB52" s="1"/>
      <c r="LSC52" s="1"/>
      <c r="LSD52" s="1"/>
      <c r="LSE52" s="1"/>
      <c r="LSF52" s="1"/>
      <c r="LSG52" s="1"/>
      <c r="LSH52" s="1"/>
      <c r="LSI52" s="1"/>
      <c r="LSJ52" s="1"/>
      <c r="LSK52" s="1"/>
      <c r="LSL52" s="1"/>
      <c r="LSM52" s="1"/>
      <c r="LSN52" s="1"/>
      <c r="LSO52" s="1"/>
      <c r="LSP52" s="1"/>
      <c r="LSQ52" s="1"/>
      <c r="LSR52" s="1"/>
      <c r="LSS52" s="1"/>
      <c r="LST52" s="1"/>
      <c r="LSU52" s="1"/>
      <c r="LSV52" s="1"/>
      <c r="LSW52" s="1"/>
      <c r="LSX52" s="1"/>
      <c r="LSY52" s="1"/>
      <c r="LSZ52" s="1"/>
      <c r="LTA52" s="1"/>
      <c r="LTB52" s="1"/>
      <c r="LTC52" s="1"/>
      <c r="LTD52" s="1"/>
      <c r="LTE52" s="1"/>
      <c r="LTF52" s="1"/>
      <c r="LTG52" s="1"/>
      <c r="LTH52" s="1"/>
      <c r="LTI52" s="1"/>
      <c r="LTJ52" s="1"/>
      <c r="LTK52" s="1"/>
      <c r="LTL52" s="1"/>
      <c r="LTM52" s="1"/>
      <c r="LTN52" s="1"/>
      <c r="LTO52" s="1"/>
      <c r="LTP52" s="1"/>
      <c r="LTQ52" s="1"/>
      <c r="LTR52" s="1"/>
      <c r="LTS52" s="1"/>
      <c r="LTT52" s="1"/>
      <c r="LTU52" s="1"/>
      <c r="LTV52" s="1"/>
      <c r="LTW52" s="1"/>
      <c r="LTX52" s="1"/>
      <c r="LTY52" s="1"/>
      <c r="LTZ52" s="1"/>
      <c r="LUA52" s="1"/>
      <c r="LUB52" s="1"/>
      <c r="LUC52" s="1"/>
      <c r="LUD52" s="1"/>
      <c r="LUE52" s="1"/>
      <c r="LUF52" s="1"/>
      <c r="LUG52" s="1"/>
      <c r="LUH52" s="1"/>
      <c r="LUI52" s="1"/>
      <c r="LUJ52" s="1"/>
      <c r="LUK52" s="1"/>
      <c r="LUL52" s="1"/>
      <c r="LUM52" s="1"/>
      <c r="LUN52" s="1"/>
      <c r="LUO52" s="1"/>
      <c r="LUP52" s="1"/>
      <c r="LUQ52" s="1"/>
      <c r="LUR52" s="1"/>
      <c r="LUS52" s="1"/>
      <c r="LUT52" s="1"/>
      <c r="LUU52" s="1"/>
      <c r="LUV52" s="1"/>
      <c r="LUW52" s="1"/>
      <c r="LUX52" s="1"/>
      <c r="LUY52" s="1"/>
      <c r="LUZ52" s="1"/>
      <c r="LVA52" s="1"/>
      <c r="LVB52" s="1"/>
      <c r="LVC52" s="1"/>
      <c r="LVD52" s="1"/>
      <c r="LVE52" s="1"/>
      <c r="LVF52" s="1"/>
      <c r="LVG52" s="1"/>
      <c r="LVH52" s="1"/>
      <c r="LVI52" s="1"/>
      <c r="LVJ52" s="1"/>
      <c r="LVK52" s="1"/>
      <c r="LVL52" s="1"/>
      <c r="LVM52" s="1"/>
      <c r="LVN52" s="1"/>
      <c r="LVO52" s="1"/>
      <c r="LVP52" s="1"/>
      <c r="LVQ52" s="1"/>
      <c r="LVR52" s="1"/>
      <c r="LVS52" s="1"/>
      <c r="LVT52" s="1"/>
      <c r="LVU52" s="1"/>
      <c r="LVV52" s="1"/>
      <c r="LVW52" s="1"/>
      <c r="LVX52" s="1"/>
      <c r="LVY52" s="1"/>
      <c r="LVZ52" s="1"/>
      <c r="LWA52" s="1"/>
      <c r="LWB52" s="1"/>
      <c r="LWC52" s="1"/>
      <c r="LWD52" s="1"/>
      <c r="LWE52" s="1"/>
      <c r="LWF52" s="1"/>
      <c r="LWG52" s="1"/>
      <c r="LWH52" s="1"/>
      <c r="LWI52" s="1"/>
      <c r="LWJ52" s="1"/>
      <c r="LWK52" s="1"/>
      <c r="LWL52" s="1"/>
      <c r="LWM52" s="1"/>
      <c r="LWN52" s="1"/>
      <c r="LWO52" s="1"/>
      <c r="LWP52" s="1"/>
      <c r="LWQ52" s="1"/>
      <c r="LWR52" s="1"/>
      <c r="LWS52" s="1"/>
      <c r="LWT52" s="1"/>
      <c r="LWU52" s="1"/>
      <c r="LWV52" s="1"/>
      <c r="LWW52" s="1"/>
      <c r="LWX52" s="1"/>
      <c r="LWY52" s="1"/>
      <c r="LWZ52" s="1"/>
      <c r="LXA52" s="1"/>
      <c r="LXB52" s="1"/>
      <c r="LXC52" s="1"/>
      <c r="LXD52" s="1"/>
      <c r="LXE52" s="1"/>
      <c r="LXF52" s="1"/>
      <c r="LXG52" s="1"/>
      <c r="LXH52" s="1"/>
      <c r="LXI52" s="1"/>
      <c r="LXJ52" s="1"/>
      <c r="LXK52" s="1"/>
      <c r="LXL52" s="1"/>
      <c r="LXM52" s="1"/>
      <c r="LXN52" s="1"/>
      <c r="LXO52" s="1"/>
      <c r="LXP52" s="1"/>
      <c r="LXQ52" s="1"/>
      <c r="LXR52" s="1"/>
      <c r="LXS52" s="1"/>
      <c r="LXT52" s="1"/>
      <c r="LXU52" s="1"/>
      <c r="LXV52" s="1"/>
      <c r="LXW52" s="1"/>
      <c r="LXX52" s="1"/>
      <c r="LXY52" s="1"/>
      <c r="LXZ52" s="1"/>
      <c r="LYA52" s="1"/>
      <c r="LYB52" s="1"/>
      <c r="LYC52" s="1"/>
      <c r="LYD52" s="1"/>
      <c r="LYE52" s="1"/>
      <c r="LYF52" s="1"/>
      <c r="LYG52" s="1"/>
      <c r="LYH52" s="1"/>
      <c r="LYI52" s="1"/>
      <c r="LYJ52" s="1"/>
      <c r="LYK52" s="1"/>
      <c r="LYL52" s="1"/>
      <c r="LYM52" s="1"/>
      <c r="LYN52" s="1"/>
      <c r="LYO52" s="1"/>
      <c r="LYP52" s="1"/>
      <c r="LYQ52" s="1"/>
      <c r="LYR52" s="1"/>
      <c r="LYS52" s="1"/>
      <c r="LYT52" s="1"/>
      <c r="LYU52" s="1"/>
      <c r="LYV52" s="1"/>
      <c r="LYW52" s="1"/>
      <c r="LYX52" s="1"/>
      <c r="LYY52" s="1"/>
      <c r="LYZ52" s="1"/>
      <c r="LZA52" s="1"/>
      <c r="LZB52" s="1"/>
      <c r="LZC52" s="1"/>
      <c r="LZD52" s="1"/>
      <c r="LZE52" s="1"/>
      <c r="LZF52" s="1"/>
      <c r="LZG52" s="1"/>
      <c r="LZH52" s="1"/>
      <c r="LZI52" s="1"/>
      <c r="LZJ52" s="1"/>
      <c r="LZK52" s="1"/>
      <c r="LZL52" s="1"/>
      <c r="LZM52" s="1"/>
      <c r="LZN52" s="1"/>
      <c r="LZO52" s="1"/>
      <c r="LZP52" s="1"/>
      <c r="LZQ52" s="1"/>
      <c r="LZR52" s="1"/>
      <c r="LZS52" s="1"/>
      <c r="LZT52" s="1"/>
      <c r="LZU52" s="1"/>
      <c r="LZV52" s="1"/>
      <c r="LZW52" s="1"/>
      <c r="LZX52" s="1"/>
      <c r="LZY52" s="1"/>
      <c r="LZZ52" s="1"/>
      <c r="MAA52" s="1"/>
      <c r="MAB52" s="1"/>
      <c r="MAC52" s="1"/>
      <c r="MAD52" s="1"/>
      <c r="MAE52" s="1"/>
      <c r="MAF52" s="1"/>
      <c r="MAG52" s="1"/>
      <c r="MAH52" s="1"/>
      <c r="MAI52" s="1"/>
      <c r="MAJ52" s="1"/>
      <c r="MAK52" s="1"/>
      <c r="MAL52" s="1"/>
      <c r="MAM52" s="1"/>
      <c r="MAN52" s="1"/>
      <c r="MAO52" s="1"/>
      <c r="MAP52" s="1"/>
      <c r="MAQ52" s="1"/>
      <c r="MAR52" s="1"/>
      <c r="MAS52" s="1"/>
      <c r="MAT52" s="1"/>
      <c r="MAU52" s="1"/>
      <c r="MAV52" s="1"/>
      <c r="MAW52" s="1"/>
      <c r="MAX52" s="1"/>
      <c r="MAY52" s="1"/>
      <c r="MAZ52" s="1"/>
      <c r="MBA52" s="1"/>
      <c r="MBB52" s="1"/>
      <c r="MBC52" s="1"/>
      <c r="MBD52" s="1"/>
      <c r="MBE52" s="1"/>
      <c r="MBF52" s="1"/>
      <c r="MBG52" s="1"/>
      <c r="MBH52" s="1"/>
      <c r="MBI52" s="1"/>
      <c r="MBJ52" s="1"/>
      <c r="MBK52" s="1"/>
      <c r="MBL52" s="1"/>
      <c r="MBM52" s="1"/>
      <c r="MBN52" s="1"/>
      <c r="MBO52" s="1"/>
      <c r="MBP52" s="1"/>
      <c r="MBQ52" s="1"/>
      <c r="MBR52" s="1"/>
      <c r="MBS52" s="1"/>
      <c r="MBT52" s="1"/>
      <c r="MBU52" s="1"/>
      <c r="MBV52" s="1"/>
      <c r="MBW52" s="1"/>
      <c r="MBX52" s="1"/>
      <c r="MBY52" s="1"/>
      <c r="MBZ52" s="1"/>
      <c r="MCA52" s="1"/>
      <c r="MCB52" s="1"/>
      <c r="MCC52" s="1"/>
      <c r="MCD52" s="1"/>
      <c r="MCE52" s="1"/>
      <c r="MCF52" s="1"/>
      <c r="MCG52" s="1"/>
      <c r="MCH52" s="1"/>
      <c r="MCI52" s="1"/>
      <c r="MCJ52" s="1"/>
      <c r="MCK52" s="1"/>
      <c r="MCL52" s="1"/>
      <c r="MCM52" s="1"/>
      <c r="MCN52" s="1"/>
      <c r="MCO52" s="1"/>
      <c r="MCP52" s="1"/>
      <c r="MCQ52" s="1"/>
      <c r="MCR52" s="1"/>
      <c r="MCS52" s="1"/>
      <c r="MCT52" s="1"/>
      <c r="MCU52" s="1"/>
      <c r="MCV52" s="1"/>
      <c r="MCW52" s="1"/>
      <c r="MCX52" s="1"/>
      <c r="MCY52" s="1"/>
      <c r="MCZ52" s="1"/>
      <c r="MDA52" s="1"/>
      <c r="MDB52" s="1"/>
      <c r="MDC52" s="1"/>
      <c r="MDD52" s="1"/>
      <c r="MDE52" s="1"/>
      <c r="MDF52" s="1"/>
      <c r="MDG52" s="1"/>
      <c r="MDH52" s="1"/>
      <c r="MDI52" s="1"/>
      <c r="MDJ52" s="1"/>
      <c r="MDK52" s="1"/>
      <c r="MDL52" s="1"/>
      <c r="MDM52" s="1"/>
      <c r="MDN52" s="1"/>
      <c r="MDO52" s="1"/>
      <c r="MDP52" s="1"/>
      <c r="MDQ52" s="1"/>
      <c r="MDR52" s="1"/>
      <c r="MDS52" s="1"/>
      <c r="MDT52" s="1"/>
      <c r="MDU52" s="1"/>
      <c r="MDV52" s="1"/>
      <c r="MDW52" s="1"/>
      <c r="MDX52" s="1"/>
      <c r="MDY52" s="1"/>
      <c r="MDZ52" s="1"/>
      <c r="MEA52" s="1"/>
      <c r="MEB52" s="1"/>
      <c r="MEC52" s="1"/>
      <c r="MED52" s="1"/>
      <c r="MEE52" s="1"/>
      <c r="MEF52" s="1"/>
      <c r="MEG52" s="1"/>
      <c r="MEH52" s="1"/>
      <c r="MEI52" s="1"/>
      <c r="MEJ52" s="1"/>
      <c r="MEK52" s="1"/>
      <c r="MEL52" s="1"/>
      <c r="MEM52" s="1"/>
      <c r="MEN52" s="1"/>
      <c r="MEO52" s="1"/>
      <c r="MEP52" s="1"/>
      <c r="MEQ52" s="1"/>
      <c r="MER52" s="1"/>
      <c r="MES52" s="1"/>
      <c r="MET52" s="1"/>
      <c r="MEU52" s="1"/>
      <c r="MEV52" s="1"/>
      <c r="MEW52" s="1"/>
      <c r="MEX52" s="1"/>
      <c r="MEY52" s="1"/>
      <c r="MEZ52" s="1"/>
      <c r="MFA52" s="1"/>
      <c r="MFB52" s="1"/>
      <c r="MFC52" s="1"/>
      <c r="MFD52" s="1"/>
      <c r="MFE52" s="1"/>
      <c r="MFF52" s="1"/>
      <c r="MFG52" s="1"/>
      <c r="MFH52" s="1"/>
      <c r="MFI52" s="1"/>
      <c r="MFJ52" s="1"/>
      <c r="MFK52" s="1"/>
      <c r="MFL52" s="1"/>
      <c r="MFM52" s="1"/>
      <c r="MFN52" s="1"/>
      <c r="MFO52" s="1"/>
      <c r="MFP52" s="1"/>
      <c r="MFQ52" s="1"/>
      <c r="MFR52" s="1"/>
      <c r="MFS52" s="1"/>
      <c r="MFT52" s="1"/>
      <c r="MFU52" s="1"/>
      <c r="MFV52" s="1"/>
      <c r="MFW52" s="1"/>
      <c r="MFX52" s="1"/>
      <c r="MFY52" s="1"/>
      <c r="MFZ52" s="1"/>
      <c r="MGA52" s="1"/>
      <c r="MGB52" s="1"/>
      <c r="MGC52" s="1"/>
      <c r="MGD52" s="1"/>
      <c r="MGE52" s="1"/>
      <c r="MGF52" s="1"/>
      <c r="MGG52" s="1"/>
      <c r="MGH52" s="1"/>
      <c r="MGI52" s="1"/>
      <c r="MGJ52" s="1"/>
      <c r="MGK52" s="1"/>
      <c r="MGL52" s="1"/>
      <c r="MGM52" s="1"/>
      <c r="MGN52" s="1"/>
      <c r="MGO52" s="1"/>
      <c r="MGP52" s="1"/>
      <c r="MGQ52" s="1"/>
      <c r="MGR52" s="1"/>
      <c r="MGS52" s="1"/>
      <c r="MGT52" s="1"/>
      <c r="MGU52" s="1"/>
      <c r="MGV52" s="1"/>
      <c r="MGW52" s="1"/>
      <c r="MGX52" s="1"/>
      <c r="MGY52" s="1"/>
      <c r="MGZ52" s="1"/>
      <c r="MHA52" s="1"/>
      <c r="MHB52" s="1"/>
      <c r="MHC52" s="1"/>
      <c r="MHD52" s="1"/>
      <c r="MHE52" s="1"/>
      <c r="MHF52" s="1"/>
      <c r="MHG52" s="1"/>
      <c r="MHH52" s="1"/>
      <c r="MHI52" s="1"/>
      <c r="MHJ52" s="1"/>
      <c r="MHK52" s="1"/>
      <c r="MHL52" s="1"/>
      <c r="MHM52" s="1"/>
      <c r="MHN52" s="1"/>
      <c r="MHO52" s="1"/>
      <c r="MHP52" s="1"/>
      <c r="MHQ52" s="1"/>
      <c r="MHR52" s="1"/>
      <c r="MHS52" s="1"/>
      <c r="MHT52" s="1"/>
      <c r="MHU52" s="1"/>
      <c r="MHV52" s="1"/>
      <c r="MHW52" s="1"/>
      <c r="MHX52" s="1"/>
      <c r="MHY52" s="1"/>
      <c r="MHZ52" s="1"/>
      <c r="MIA52" s="1"/>
      <c r="MIB52" s="1"/>
      <c r="MIC52" s="1"/>
      <c r="MID52" s="1"/>
      <c r="MIE52" s="1"/>
      <c r="MIF52" s="1"/>
      <c r="MIG52" s="1"/>
      <c r="MIH52" s="1"/>
      <c r="MII52" s="1"/>
      <c r="MIJ52" s="1"/>
      <c r="MIK52" s="1"/>
      <c r="MIL52" s="1"/>
      <c r="MIM52" s="1"/>
      <c r="MIN52" s="1"/>
      <c r="MIO52" s="1"/>
      <c r="MIP52" s="1"/>
      <c r="MIQ52" s="1"/>
      <c r="MIR52" s="1"/>
      <c r="MIS52" s="1"/>
      <c r="MIT52" s="1"/>
      <c r="MIU52" s="1"/>
      <c r="MIV52" s="1"/>
      <c r="MIW52" s="1"/>
      <c r="MIX52" s="1"/>
      <c r="MIY52" s="1"/>
      <c r="MIZ52" s="1"/>
      <c r="MJA52" s="1"/>
      <c r="MJB52" s="1"/>
      <c r="MJC52" s="1"/>
      <c r="MJD52" s="1"/>
      <c r="MJE52" s="1"/>
      <c r="MJF52" s="1"/>
      <c r="MJG52" s="1"/>
      <c r="MJH52" s="1"/>
      <c r="MJI52" s="1"/>
      <c r="MJJ52" s="1"/>
      <c r="MJK52" s="1"/>
      <c r="MJL52" s="1"/>
      <c r="MJM52" s="1"/>
      <c r="MJN52" s="1"/>
      <c r="MJO52" s="1"/>
      <c r="MJP52" s="1"/>
      <c r="MJQ52" s="1"/>
      <c r="MJR52" s="1"/>
      <c r="MJS52" s="1"/>
      <c r="MJT52" s="1"/>
      <c r="MJU52" s="1"/>
      <c r="MJV52" s="1"/>
      <c r="MJW52" s="1"/>
      <c r="MJX52" s="1"/>
      <c r="MJY52" s="1"/>
      <c r="MJZ52" s="1"/>
      <c r="MKA52" s="1"/>
      <c r="MKB52" s="1"/>
      <c r="MKC52" s="1"/>
      <c r="MKD52" s="1"/>
      <c r="MKE52" s="1"/>
      <c r="MKF52" s="1"/>
      <c r="MKG52" s="1"/>
      <c r="MKH52" s="1"/>
      <c r="MKI52" s="1"/>
      <c r="MKJ52" s="1"/>
      <c r="MKK52" s="1"/>
      <c r="MKL52" s="1"/>
      <c r="MKM52" s="1"/>
      <c r="MKN52" s="1"/>
      <c r="MKO52" s="1"/>
      <c r="MKP52" s="1"/>
      <c r="MKQ52" s="1"/>
      <c r="MKR52" s="1"/>
      <c r="MKS52" s="1"/>
      <c r="MKT52" s="1"/>
      <c r="MKU52" s="1"/>
      <c r="MKV52" s="1"/>
      <c r="MKW52" s="1"/>
      <c r="MKX52" s="1"/>
      <c r="MKY52" s="1"/>
      <c r="MKZ52" s="1"/>
      <c r="MLA52" s="1"/>
      <c r="MLB52" s="1"/>
      <c r="MLC52" s="1"/>
      <c r="MLD52" s="1"/>
      <c r="MLE52" s="1"/>
      <c r="MLF52" s="1"/>
      <c r="MLG52" s="1"/>
      <c r="MLH52" s="1"/>
      <c r="MLI52" s="1"/>
      <c r="MLJ52" s="1"/>
      <c r="MLK52" s="1"/>
      <c r="MLL52" s="1"/>
      <c r="MLM52" s="1"/>
      <c r="MLN52" s="1"/>
      <c r="MLO52" s="1"/>
      <c r="MLP52" s="1"/>
      <c r="MLQ52" s="1"/>
      <c r="MLR52" s="1"/>
      <c r="MLS52" s="1"/>
      <c r="MLT52" s="1"/>
      <c r="MLU52" s="1"/>
      <c r="MLV52" s="1"/>
      <c r="MLW52" s="1"/>
      <c r="MLX52" s="1"/>
      <c r="MLY52" s="1"/>
      <c r="MLZ52" s="1"/>
      <c r="MMA52" s="1"/>
      <c r="MMB52" s="1"/>
      <c r="MMC52" s="1"/>
      <c r="MMD52" s="1"/>
      <c r="MME52" s="1"/>
      <c r="MMF52" s="1"/>
      <c r="MMG52" s="1"/>
      <c r="MMH52" s="1"/>
      <c r="MMI52" s="1"/>
      <c r="MMJ52" s="1"/>
      <c r="MMK52" s="1"/>
      <c r="MML52" s="1"/>
      <c r="MMM52" s="1"/>
      <c r="MMN52" s="1"/>
      <c r="MMO52" s="1"/>
      <c r="MMP52" s="1"/>
      <c r="MMQ52" s="1"/>
      <c r="MMR52" s="1"/>
      <c r="MMS52" s="1"/>
      <c r="MMT52" s="1"/>
      <c r="MMU52" s="1"/>
      <c r="MMV52" s="1"/>
      <c r="MMW52" s="1"/>
      <c r="MMX52" s="1"/>
      <c r="MMY52" s="1"/>
      <c r="MMZ52" s="1"/>
      <c r="MNA52" s="1"/>
      <c r="MNB52" s="1"/>
      <c r="MNC52" s="1"/>
      <c r="MND52" s="1"/>
      <c r="MNE52" s="1"/>
      <c r="MNF52" s="1"/>
      <c r="MNG52" s="1"/>
      <c r="MNH52" s="1"/>
      <c r="MNI52" s="1"/>
      <c r="MNJ52" s="1"/>
      <c r="MNK52" s="1"/>
      <c r="MNL52" s="1"/>
      <c r="MNM52" s="1"/>
      <c r="MNN52" s="1"/>
      <c r="MNO52" s="1"/>
      <c r="MNP52" s="1"/>
      <c r="MNQ52" s="1"/>
      <c r="MNR52" s="1"/>
      <c r="MNS52" s="1"/>
      <c r="MNT52" s="1"/>
      <c r="MNU52" s="1"/>
      <c r="MNV52" s="1"/>
      <c r="MNW52" s="1"/>
      <c r="MNX52" s="1"/>
      <c r="MNY52" s="1"/>
      <c r="MNZ52" s="1"/>
      <c r="MOA52" s="1"/>
      <c r="MOB52" s="1"/>
      <c r="MOC52" s="1"/>
      <c r="MOD52" s="1"/>
      <c r="MOE52" s="1"/>
      <c r="MOF52" s="1"/>
      <c r="MOG52" s="1"/>
      <c r="MOH52" s="1"/>
      <c r="MOI52" s="1"/>
      <c r="MOJ52" s="1"/>
      <c r="MOK52" s="1"/>
      <c r="MOL52" s="1"/>
      <c r="MOM52" s="1"/>
      <c r="MON52" s="1"/>
      <c r="MOO52" s="1"/>
      <c r="MOP52" s="1"/>
      <c r="MOQ52" s="1"/>
      <c r="MOR52" s="1"/>
      <c r="MOS52" s="1"/>
      <c r="MOT52" s="1"/>
      <c r="MOU52" s="1"/>
      <c r="MOV52" s="1"/>
      <c r="MOW52" s="1"/>
      <c r="MOX52" s="1"/>
      <c r="MOY52" s="1"/>
      <c r="MOZ52" s="1"/>
      <c r="MPA52" s="1"/>
      <c r="MPB52" s="1"/>
      <c r="MPC52" s="1"/>
      <c r="MPD52" s="1"/>
      <c r="MPE52" s="1"/>
      <c r="MPF52" s="1"/>
      <c r="MPG52" s="1"/>
      <c r="MPH52" s="1"/>
      <c r="MPI52" s="1"/>
      <c r="MPJ52" s="1"/>
      <c r="MPK52" s="1"/>
      <c r="MPL52" s="1"/>
      <c r="MPM52" s="1"/>
      <c r="MPN52" s="1"/>
      <c r="MPO52" s="1"/>
      <c r="MPP52" s="1"/>
      <c r="MPQ52" s="1"/>
      <c r="MPR52" s="1"/>
      <c r="MPS52" s="1"/>
      <c r="MPT52" s="1"/>
      <c r="MPU52" s="1"/>
      <c r="MPV52" s="1"/>
      <c r="MPW52" s="1"/>
      <c r="MPX52" s="1"/>
      <c r="MPY52" s="1"/>
      <c r="MPZ52" s="1"/>
      <c r="MQA52" s="1"/>
      <c r="MQB52" s="1"/>
      <c r="MQC52" s="1"/>
      <c r="MQD52" s="1"/>
      <c r="MQE52" s="1"/>
      <c r="MQF52" s="1"/>
      <c r="MQG52" s="1"/>
      <c r="MQH52" s="1"/>
      <c r="MQI52" s="1"/>
      <c r="MQJ52" s="1"/>
      <c r="MQK52" s="1"/>
      <c r="MQL52" s="1"/>
      <c r="MQM52" s="1"/>
      <c r="MQN52" s="1"/>
      <c r="MQO52" s="1"/>
      <c r="MQP52" s="1"/>
      <c r="MQQ52" s="1"/>
      <c r="MQR52" s="1"/>
      <c r="MQS52" s="1"/>
      <c r="MQT52" s="1"/>
      <c r="MQU52" s="1"/>
      <c r="MQV52" s="1"/>
      <c r="MQW52" s="1"/>
      <c r="MQX52" s="1"/>
      <c r="MQY52" s="1"/>
      <c r="MQZ52" s="1"/>
      <c r="MRA52" s="1"/>
      <c r="MRB52" s="1"/>
      <c r="MRC52" s="1"/>
      <c r="MRD52" s="1"/>
      <c r="MRE52" s="1"/>
      <c r="MRF52" s="1"/>
      <c r="MRG52" s="1"/>
      <c r="MRH52" s="1"/>
      <c r="MRI52" s="1"/>
      <c r="MRJ52" s="1"/>
      <c r="MRK52" s="1"/>
      <c r="MRL52" s="1"/>
      <c r="MRM52" s="1"/>
      <c r="MRN52" s="1"/>
      <c r="MRO52" s="1"/>
      <c r="MRP52" s="1"/>
      <c r="MRQ52" s="1"/>
      <c r="MRR52" s="1"/>
      <c r="MRS52" s="1"/>
      <c r="MRT52" s="1"/>
      <c r="MRU52" s="1"/>
      <c r="MRV52" s="1"/>
      <c r="MRW52" s="1"/>
      <c r="MRX52" s="1"/>
      <c r="MRY52" s="1"/>
      <c r="MRZ52" s="1"/>
      <c r="MSA52" s="1"/>
      <c r="MSB52" s="1"/>
      <c r="MSC52" s="1"/>
      <c r="MSD52" s="1"/>
      <c r="MSE52" s="1"/>
      <c r="MSF52" s="1"/>
      <c r="MSG52" s="1"/>
      <c r="MSH52" s="1"/>
      <c r="MSI52" s="1"/>
      <c r="MSJ52" s="1"/>
      <c r="MSK52" s="1"/>
      <c r="MSL52" s="1"/>
      <c r="MSM52" s="1"/>
      <c r="MSN52" s="1"/>
      <c r="MSO52" s="1"/>
      <c r="MSP52" s="1"/>
      <c r="MSQ52" s="1"/>
      <c r="MSR52" s="1"/>
      <c r="MSS52" s="1"/>
      <c r="MST52" s="1"/>
      <c r="MSU52" s="1"/>
      <c r="MSV52" s="1"/>
      <c r="MSW52" s="1"/>
      <c r="MSX52" s="1"/>
      <c r="MSY52" s="1"/>
      <c r="MSZ52" s="1"/>
      <c r="MTA52" s="1"/>
      <c r="MTB52" s="1"/>
      <c r="MTC52" s="1"/>
      <c r="MTD52" s="1"/>
      <c r="MTE52" s="1"/>
      <c r="MTF52" s="1"/>
      <c r="MTG52" s="1"/>
      <c r="MTH52" s="1"/>
      <c r="MTI52" s="1"/>
      <c r="MTJ52" s="1"/>
      <c r="MTK52" s="1"/>
      <c r="MTL52" s="1"/>
      <c r="MTM52" s="1"/>
      <c r="MTN52" s="1"/>
      <c r="MTO52" s="1"/>
      <c r="MTP52" s="1"/>
      <c r="MTQ52" s="1"/>
      <c r="MTR52" s="1"/>
      <c r="MTS52" s="1"/>
      <c r="MTT52" s="1"/>
      <c r="MTU52" s="1"/>
      <c r="MTV52" s="1"/>
      <c r="MTW52" s="1"/>
      <c r="MTX52" s="1"/>
      <c r="MTY52" s="1"/>
      <c r="MTZ52" s="1"/>
      <c r="MUA52" s="1"/>
      <c r="MUB52" s="1"/>
      <c r="MUC52" s="1"/>
      <c r="MUD52" s="1"/>
      <c r="MUE52" s="1"/>
      <c r="MUF52" s="1"/>
      <c r="MUG52" s="1"/>
      <c r="MUH52" s="1"/>
      <c r="MUI52" s="1"/>
      <c r="MUJ52" s="1"/>
      <c r="MUK52" s="1"/>
      <c r="MUL52" s="1"/>
      <c r="MUM52" s="1"/>
      <c r="MUN52" s="1"/>
      <c r="MUO52" s="1"/>
      <c r="MUP52" s="1"/>
      <c r="MUQ52" s="1"/>
      <c r="MUR52" s="1"/>
      <c r="MUS52" s="1"/>
      <c r="MUT52" s="1"/>
      <c r="MUU52" s="1"/>
      <c r="MUV52" s="1"/>
      <c r="MUW52" s="1"/>
      <c r="MUX52" s="1"/>
      <c r="MUY52" s="1"/>
      <c r="MUZ52" s="1"/>
      <c r="MVA52" s="1"/>
      <c r="MVB52" s="1"/>
      <c r="MVC52" s="1"/>
      <c r="MVD52" s="1"/>
      <c r="MVE52" s="1"/>
      <c r="MVF52" s="1"/>
      <c r="MVG52" s="1"/>
      <c r="MVH52" s="1"/>
      <c r="MVI52" s="1"/>
      <c r="MVJ52" s="1"/>
      <c r="MVK52" s="1"/>
      <c r="MVL52" s="1"/>
      <c r="MVM52" s="1"/>
      <c r="MVN52" s="1"/>
      <c r="MVO52" s="1"/>
      <c r="MVP52" s="1"/>
      <c r="MVQ52" s="1"/>
      <c r="MVR52" s="1"/>
      <c r="MVS52" s="1"/>
      <c r="MVT52" s="1"/>
      <c r="MVU52" s="1"/>
      <c r="MVV52" s="1"/>
      <c r="MVW52" s="1"/>
      <c r="MVX52" s="1"/>
      <c r="MVY52" s="1"/>
      <c r="MVZ52" s="1"/>
      <c r="MWA52" s="1"/>
      <c r="MWB52" s="1"/>
      <c r="MWC52" s="1"/>
      <c r="MWD52" s="1"/>
      <c r="MWE52" s="1"/>
      <c r="MWF52" s="1"/>
      <c r="MWG52" s="1"/>
      <c r="MWH52" s="1"/>
      <c r="MWI52" s="1"/>
      <c r="MWJ52" s="1"/>
      <c r="MWK52" s="1"/>
      <c r="MWL52" s="1"/>
      <c r="MWM52" s="1"/>
      <c r="MWN52" s="1"/>
      <c r="MWO52" s="1"/>
      <c r="MWP52" s="1"/>
      <c r="MWQ52" s="1"/>
      <c r="MWR52" s="1"/>
      <c r="MWS52" s="1"/>
      <c r="MWT52" s="1"/>
      <c r="MWU52" s="1"/>
      <c r="MWV52" s="1"/>
      <c r="MWW52" s="1"/>
      <c r="MWX52" s="1"/>
      <c r="MWY52" s="1"/>
      <c r="MWZ52" s="1"/>
      <c r="MXA52" s="1"/>
      <c r="MXB52" s="1"/>
      <c r="MXC52" s="1"/>
      <c r="MXD52" s="1"/>
      <c r="MXE52" s="1"/>
      <c r="MXF52" s="1"/>
      <c r="MXG52" s="1"/>
      <c r="MXH52" s="1"/>
      <c r="MXI52" s="1"/>
      <c r="MXJ52" s="1"/>
      <c r="MXK52" s="1"/>
      <c r="MXL52" s="1"/>
      <c r="MXM52" s="1"/>
      <c r="MXN52" s="1"/>
      <c r="MXO52" s="1"/>
      <c r="MXP52" s="1"/>
      <c r="MXQ52" s="1"/>
      <c r="MXR52" s="1"/>
      <c r="MXS52" s="1"/>
      <c r="MXT52" s="1"/>
      <c r="MXU52" s="1"/>
      <c r="MXV52" s="1"/>
      <c r="MXW52" s="1"/>
      <c r="MXX52" s="1"/>
      <c r="MXY52" s="1"/>
      <c r="MXZ52" s="1"/>
      <c r="MYA52" s="1"/>
      <c r="MYB52" s="1"/>
      <c r="MYC52" s="1"/>
      <c r="MYD52" s="1"/>
      <c r="MYE52" s="1"/>
      <c r="MYF52" s="1"/>
      <c r="MYG52" s="1"/>
      <c r="MYH52" s="1"/>
      <c r="MYI52" s="1"/>
      <c r="MYJ52" s="1"/>
      <c r="MYK52" s="1"/>
      <c r="MYL52" s="1"/>
      <c r="MYM52" s="1"/>
      <c r="MYN52" s="1"/>
      <c r="MYO52" s="1"/>
      <c r="MYP52" s="1"/>
      <c r="MYQ52" s="1"/>
      <c r="MYR52" s="1"/>
      <c r="MYS52" s="1"/>
      <c r="MYT52" s="1"/>
      <c r="MYU52" s="1"/>
      <c r="MYV52" s="1"/>
      <c r="MYW52" s="1"/>
      <c r="MYX52" s="1"/>
      <c r="MYY52" s="1"/>
      <c r="MYZ52" s="1"/>
      <c r="MZA52" s="1"/>
      <c r="MZB52" s="1"/>
      <c r="MZC52" s="1"/>
      <c r="MZD52" s="1"/>
      <c r="MZE52" s="1"/>
      <c r="MZF52" s="1"/>
      <c r="MZG52" s="1"/>
      <c r="MZH52" s="1"/>
      <c r="MZI52" s="1"/>
      <c r="MZJ52" s="1"/>
      <c r="MZK52" s="1"/>
      <c r="MZL52" s="1"/>
      <c r="MZM52" s="1"/>
      <c r="MZN52" s="1"/>
      <c r="MZO52" s="1"/>
      <c r="MZP52" s="1"/>
      <c r="MZQ52" s="1"/>
      <c r="MZR52" s="1"/>
      <c r="MZS52" s="1"/>
      <c r="MZT52" s="1"/>
      <c r="MZU52" s="1"/>
      <c r="MZV52" s="1"/>
      <c r="MZW52" s="1"/>
      <c r="MZX52" s="1"/>
      <c r="MZY52" s="1"/>
      <c r="MZZ52" s="1"/>
      <c r="NAA52" s="1"/>
      <c r="NAB52" s="1"/>
      <c r="NAC52" s="1"/>
      <c r="NAD52" s="1"/>
      <c r="NAE52" s="1"/>
      <c r="NAF52" s="1"/>
      <c r="NAG52" s="1"/>
      <c r="NAH52" s="1"/>
      <c r="NAI52" s="1"/>
      <c r="NAJ52" s="1"/>
      <c r="NAK52" s="1"/>
      <c r="NAL52" s="1"/>
      <c r="NAM52" s="1"/>
      <c r="NAN52" s="1"/>
      <c r="NAO52" s="1"/>
      <c r="NAP52" s="1"/>
      <c r="NAQ52" s="1"/>
      <c r="NAR52" s="1"/>
      <c r="NAS52" s="1"/>
      <c r="NAT52" s="1"/>
      <c r="NAU52" s="1"/>
      <c r="NAV52" s="1"/>
      <c r="NAW52" s="1"/>
      <c r="NAX52" s="1"/>
      <c r="NAY52" s="1"/>
      <c r="NAZ52" s="1"/>
      <c r="NBA52" s="1"/>
      <c r="NBB52" s="1"/>
      <c r="NBC52" s="1"/>
      <c r="NBD52" s="1"/>
      <c r="NBE52" s="1"/>
      <c r="NBF52" s="1"/>
      <c r="NBG52" s="1"/>
      <c r="NBH52" s="1"/>
      <c r="NBI52" s="1"/>
      <c r="NBJ52" s="1"/>
      <c r="NBK52" s="1"/>
      <c r="NBL52" s="1"/>
      <c r="NBM52" s="1"/>
      <c r="NBN52" s="1"/>
      <c r="NBO52" s="1"/>
      <c r="NBP52" s="1"/>
      <c r="NBQ52" s="1"/>
      <c r="NBR52" s="1"/>
      <c r="NBS52" s="1"/>
      <c r="NBT52" s="1"/>
      <c r="NBU52" s="1"/>
      <c r="NBV52" s="1"/>
      <c r="NBW52" s="1"/>
      <c r="NBX52" s="1"/>
      <c r="NBY52" s="1"/>
      <c r="NBZ52" s="1"/>
      <c r="NCA52" s="1"/>
      <c r="NCB52" s="1"/>
      <c r="NCC52" s="1"/>
      <c r="NCD52" s="1"/>
      <c r="NCE52" s="1"/>
      <c r="NCF52" s="1"/>
      <c r="NCG52" s="1"/>
      <c r="NCH52" s="1"/>
      <c r="NCI52" s="1"/>
      <c r="NCJ52" s="1"/>
      <c r="NCK52" s="1"/>
      <c r="NCL52" s="1"/>
      <c r="NCM52" s="1"/>
      <c r="NCN52" s="1"/>
      <c r="NCO52" s="1"/>
      <c r="NCP52" s="1"/>
      <c r="NCQ52" s="1"/>
      <c r="NCR52" s="1"/>
      <c r="NCS52" s="1"/>
      <c r="NCT52" s="1"/>
      <c r="NCU52" s="1"/>
      <c r="NCV52" s="1"/>
      <c r="NCW52" s="1"/>
      <c r="NCX52" s="1"/>
      <c r="NCY52" s="1"/>
      <c r="NCZ52" s="1"/>
      <c r="NDA52" s="1"/>
      <c r="NDB52" s="1"/>
      <c r="NDC52" s="1"/>
      <c r="NDD52" s="1"/>
      <c r="NDE52" s="1"/>
      <c r="NDF52" s="1"/>
      <c r="NDG52" s="1"/>
      <c r="NDH52" s="1"/>
      <c r="NDI52" s="1"/>
      <c r="NDJ52" s="1"/>
      <c r="NDK52" s="1"/>
      <c r="NDL52" s="1"/>
      <c r="NDM52" s="1"/>
      <c r="NDN52" s="1"/>
      <c r="NDO52" s="1"/>
      <c r="NDP52" s="1"/>
      <c r="NDQ52" s="1"/>
      <c r="NDR52" s="1"/>
      <c r="NDS52" s="1"/>
      <c r="NDT52" s="1"/>
      <c r="NDU52" s="1"/>
      <c r="NDV52" s="1"/>
      <c r="NDW52" s="1"/>
      <c r="NDX52" s="1"/>
      <c r="NDY52" s="1"/>
      <c r="NDZ52" s="1"/>
      <c r="NEA52" s="1"/>
      <c r="NEB52" s="1"/>
      <c r="NEC52" s="1"/>
      <c r="NED52" s="1"/>
      <c r="NEE52" s="1"/>
      <c r="NEF52" s="1"/>
      <c r="NEG52" s="1"/>
      <c r="NEH52" s="1"/>
      <c r="NEI52" s="1"/>
      <c r="NEJ52" s="1"/>
      <c r="NEK52" s="1"/>
      <c r="NEL52" s="1"/>
      <c r="NEM52" s="1"/>
      <c r="NEN52" s="1"/>
      <c r="NEO52" s="1"/>
      <c r="NEP52" s="1"/>
      <c r="NEQ52" s="1"/>
      <c r="NER52" s="1"/>
      <c r="NES52" s="1"/>
      <c r="NET52" s="1"/>
      <c r="NEU52" s="1"/>
      <c r="NEV52" s="1"/>
      <c r="NEW52" s="1"/>
      <c r="NEX52" s="1"/>
      <c r="NEY52" s="1"/>
      <c r="NEZ52" s="1"/>
      <c r="NFA52" s="1"/>
      <c r="NFB52" s="1"/>
      <c r="NFC52" s="1"/>
      <c r="NFD52" s="1"/>
      <c r="NFE52" s="1"/>
      <c r="NFF52" s="1"/>
      <c r="NFG52" s="1"/>
      <c r="NFH52" s="1"/>
      <c r="NFI52" s="1"/>
      <c r="NFJ52" s="1"/>
      <c r="NFK52" s="1"/>
      <c r="NFL52" s="1"/>
      <c r="NFM52" s="1"/>
      <c r="NFN52" s="1"/>
      <c r="NFO52" s="1"/>
      <c r="NFP52" s="1"/>
      <c r="NFQ52" s="1"/>
      <c r="NFR52" s="1"/>
      <c r="NFS52" s="1"/>
      <c r="NFT52" s="1"/>
      <c r="NFU52" s="1"/>
      <c r="NFV52" s="1"/>
      <c r="NFW52" s="1"/>
      <c r="NFX52" s="1"/>
      <c r="NFY52" s="1"/>
      <c r="NFZ52" s="1"/>
      <c r="NGA52" s="1"/>
      <c r="NGB52" s="1"/>
      <c r="NGC52" s="1"/>
      <c r="NGD52" s="1"/>
      <c r="NGE52" s="1"/>
      <c r="NGF52" s="1"/>
      <c r="NGG52" s="1"/>
      <c r="NGH52" s="1"/>
      <c r="NGI52" s="1"/>
      <c r="NGJ52" s="1"/>
      <c r="NGK52" s="1"/>
      <c r="NGL52" s="1"/>
      <c r="NGM52" s="1"/>
      <c r="NGN52" s="1"/>
      <c r="NGO52" s="1"/>
      <c r="NGP52" s="1"/>
      <c r="NGQ52" s="1"/>
      <c r="NGR52" s="1"/>
      <c r="NGS52" s="1"/>
      <c r="NGT52" s="1"/>
      <c r="NGU52" s="1"/>
      <c r="NGV52" s="1"/>
      <c r="NGW52" s="1"/>
      <c r="NGX52" s="1"/>
      <c r="NGY52" s="1"/>
      <c r="NGZ52" s="1"/>
      <c r="NHA52" s="1"/>
      <c r="NHB52" s="1"/>
      <c r="NHC52" s="1"/>
      <c r="NHD52" s="1"/>
      <c r="NHE52" s="1"/>
      <c r="NHF52" s="1"/>
      <c r="NHG52" s="1"/>
      <c r="NHH52" s="1"/>
      <c r="NHI52" s="1"/>
      <c r="NHJ52" s="1"/>
      <c r="NHK52" s="1"/>
      <c r="NHL52" s="1"/>
      <c r="NHM52" s="1"/>
      <c r="NHN52" s="1"/>
      <c r="NHO52" s="1"/>
      <c r="NHP52" s="1"/>
      <c r="NHQ52" s="1"/>
      <c r="NHR52" s="1"/>
      <c r="NHS52" s="1"/>
      <c r="NHT52" s="1"/>
      <c r="NHU52" s="1"/>
      <c r="NHV52" s="1"/>
      <c r="NHW52" s="1"/>
      <c r="NHX52" s="1"/>
      <c r="NHY52" s="1"/>
      <c r="NHZ52" s="1"/>
      <c r="NIA52" s="1"/>
      <c r="NIB52" s="1"/>
      <c r="NIC52" s="1"/>
      <c r="NID52" s="1"/>
      <c r="NIE52" s="1"/>
      <c r="NIF52" s="1"/>
      <c r="NIG52" s="1"/>
      <c r="NIH52" s="1"/>
      <c r="NII52" s="1"/>
      <c r="NIJ52" s="1"/>
      <c r="NIK52" s="1"/>
      <c r="NIL52" s="1"/>
      <c r="NIM52" s="1"/>
      <c r="NIN52" s="1"/>
      <c r="NIO52" s="1"/>
      <c r="NIP52" s="1"/>
      <c r="NIQ52" s="1"/>
      <c r="NIR52" s="1"/>
      <c r="NIS52" s="1"/>
      <c r="NIT52" s="1"/>
      <c r="NIU52" s="1"/>
      <c r="NIV52" s="1"/>
      <c r="NIW52" s="1"/>
      <c r="NIX52" s="1"/>
      <c r="NIY52" s="1"/>
      <c r="NIZ52" s="1"/>
      <c r="NJA52" s="1"/>
      <c r="NJB52" s="1"/>
      <c r="NJC52" s="1"/>
      <c r="NJD52" s="1"/>
      <c r="NJE52" s="1"/>
      <c r="NJF52" s="1"/>
      <c r="NJG52" s="1"/>
      <c r="NJH52" s="1"/>
      <c r="NJI52" s="1"/>
      <c r="NJJ52" s="1"/>
      <c r="NJK52" s="1"/>
      <c r="NJL52" s="1"/>
      <c r="NJM52" s="1"/>
      <c r="NJN52" s="1"/>
      <c r="NJO52" s="1"/>
      <c r="NJP52" s="1"/>
      <c r="NJQ52" s="1"/>
      <c r="NJR52" s="1"/>
      <c r="NJS52" s="1"/>
      <c r="NJT52" s="1"/>
      <c r="NJU52" s="1"/>
      <c r="NJV52" s="1"/>
      <c r="NJW52" s="1"/>
      <c r="NJX52" s="1"/>
      <c r="NJY52" s="1"/>
      <c r="NJZ52" s="1"/>
      <c r="NKA52" s="1"/>
      <c r="NKB52" s="1"/>
      <c r="NKC52" s="1"/>
      <c r="NKD52" s="1"/>
      <c r="NKE52" s="1"/>
      <c r="NKF52" s="1"/>
      <c r="NKG52" s="1"/>
      <c r="NKH52" s="1"/>
      <c r="NKI52" s="1"/>
      <c r="NKJ52" s="1"/>
      <c r="NKK52" s="1"/>
      <c r="NKL52" s="1"/>
      <c r="NKM52" s="1"/>
      <c r="NKN52" s="1"/>
      <c r="NKO52" s="1"/>
      <c r="NKP52" s="1"/>
      <c r="NKQ52" s="1"/>
      <c r="NKR52" s="1"/>
      <c r="NKS52" s="1"/>
      <c r="NKT52" s="1"/>
      <c r="NKU52" s="1"/>
      <c r="NKV52" s="1"/>
      <c r="NKW52" s="1"/>
      <c r="NKX52" s="1"/>
      <c r="NKY52" s="1"/>
      <c r="NKZ52" s="1"/>
      <c r="NLA52" s="1"/>
      <c r="NLB52" s="1"/>
      <c r="NLC52" s="1"/>
      <c r="NLD52" s="1"/>
      <c r="NLE52" s="1"/>
      <c r="NLF52" s="1"/>
      <c r="NLG52" s="1"/>
      <c r="NLH52" s="1"/>
      <c r="NLI52" s="1"/>
      <c r="NLJ52" s="1"/>
      <c r="NLK52" s="1"/>
      <c r="NLL52" s="1"/>
      <c r="NLM52" s="1"/>
      <c r="NLN52" s="1"/>
      <c r="NLO52" s="1"/>
      <c r="NLP52" s="1"/>
      <c r="NLQ52" s="1"/>
      <c r="NLR52" s="1"/>
      <c r="NLS52" s="1"/>
      <c r="NLT52" s="1"/>
      <c r="NLU52" s="1"/>
      <c r="NLV52" s="1"/>
      <c r="NLW52" s="1"/>
      <c r="NLX52" s="1"/>
      <c r="NLY52" s="1"/>
      <c r="NLZ52" s="1"/>
      <c r="NMA52" s="1"/>
      <c r="NMB52" s="1"/>
      <c r="NMC52" s="1"/>
      <c r="NMD52" s="1"/>
      <c r="NME52" s="1"/>
      <c r="NMF52" s="1"/>
      <c r="NMG52" s="1"/>
      <c r="NMH52" s="1"/>
      <c r="NMI52" s="1"/>
      <c r="NMJ52" s="1"/>
      <c r="NMK52" s="1"/>
      <c r="NML52" s="1"/>
      <c r="NMM52" s="1"/>
      <c r="NMN52" s="1"/>
      <c r="NMO52" s="1"/>
      <c r="NMP52" s="1"/>
      <c r="NMQ52" s="1"/>
      <c r="NMR52" s="1"/>
      <c r="NMS52" s="1"/>
      <c r="NMT52" s="1"/>
      <c r="NMU52" s="1"/>
      <c r="NMV52" s="1"/>
      <c r="NMW52" s="1"/>
      <c r="NMX52" s="1"/>
      <c r="NMY52" s="1"/>
      <c r="NMZ52" s="1"/>
      <c r="NNA52" s="1"/>
      <c r="NNB52" s="1"/>
      <c r="NNC52" s="1"/>
      <c r="NND52" s="1"/>
      <c r="NNE52" s="1"/>
      <c r="NNF52" s="1"/>
      <c r="NNG52" s="1"/>
      <c r="NNH52" s="1"/>
      <c r="NNI52" s="1"/>
      <c r="NNJ52" s="1"/>
      <c r="NNK52" s="1"/>
      <c r="NNL52" s="1"/>
      <c r="NNM52" s="1"/>
      <c r="NNN52" s="1"/>
      <c r="NNO52" s="1"/>
      <c r="NNP52" s="1"/>
      <c r="NNQ52" s="1"/>
      <c r="NNR52" s="1"/>
      <c r="NNS52" s="1"/>
      <c r="NNT52" s="1"/>
      <c r="NNU52" s="1"/>
      <c r="NNV52" s="1"/>
      <c r="NNW52" s="1"/>
      <c r="NNX52" s="1"/>
      <c r="NNY52" s="1"/>
      <c r="NNZ52" s="1"/>
      <c r="NOA52" s="1"/>
      <c r="NOB52" s="1"/>
      <c r="NOC52" s="1"/>
      <c r="NOD52" s="1"/>
      <c r="NOE52" s="1"/>
      <c r="NOF52" s="1"/>
      <c r="NOG52" s="1"/>
      <c r="NOH52" s="1"/>
      <c r="NOI52" s="1"/>
      <c r="NOJ52" s="1"/>
      <c r="NOK52" s="1"/>
      <c r="NOL52" s="1"/>
      <c r="NOM52" s="1"/>
      <c r="NON52" s="1"/>
      <c r="NOO52" s="1"/>
      <c r="NOP52" s="1"/>
      <c r="NOQ52" s="1"/>
      <c r="NOR52" s="1"/>
      <c r="NOS52" s="1"/>
      <c r="NOT52" s="1"/>
      <c r="NOU52" s="1"/>
      <c r="NOV52" s="1"/>
      <c r="NOW52" s="1"/>
      <c r="NOX52" s="1"/>
      <c r="NOY52" s="1"/>
      <c r="NOZ52" s="1"/>
      <c r="NPA52" s="1"/>
      <c r="NPB52" s="1"/>
      <c r="NPC52" s="1"/>
      <c r="NPD52" s="1"/>
      <c r="NPE52" s="1"/>
      <c r="NPF52" s="1"/>
      <c r="NPG52" s="1"/>
      <c r="NPH52" s="1"/>
      <c r="NPI52" s="1"/>
      <c r="NPJ52" s="1"/>
      <c r="NPK52" s="1"/>
      <c r="NPL52" s="1"/>
      <c r="NPM52" s="1"/>
      <c r="NPN52" s="1"/>
      <c r="NPO52" s="1"/>
      <c r="NPP52" s="1"/>
      <c r="NPQ52" s="1"/>
      <c r="NPR52" s="1"/>
      <c r="NPS52" s="1"/>
      <c r="NPT52" s="1"/>
      <c r="NPU52" s="1"/>
      <c r="NPV52" s="1"/>
      <c r="NPW52" s="1"/>
      <c r="NPX52" s="1"/>
      <c r="NPY52" s="1"/>
      <c r="NPZ52" s="1"/>
      <c r="NQA52" s="1"/>
      <c r="NQB52" s="1"/>
      <c r="NQC52" s="1"/>
      <c r="NQD52" s="1"/>
      <c r="NQE52" s="1"/>
      <c r="NQF52" s="1"/>
      <c r="NQG52" s="1"/>
      <c r="NQH52" s="1"/>
      <c r="NQI52" s="1"/>
      <c r="NQJ52" s="1"/>
      <c r="NQK52" s="1"/>
      <c r="NQL52" s="1"/>
      <c r="NQM52" s="1"/>
      <c r="NQN52" s="1"/>
      <c r="NQO52" s="1"/>
      <c r="NQP52" s="1"/>
      <c r="NQQ52" s="1"/>
      <c r="NQR52" s="1"/>
      <c r="NQS52" s="1"/>
      <c r="NQT52" s="1"/>
      <c r="NQU52" s="1"/>
      <c r="NQV52" s="1"/>
      <c r="NQW52" s="1"/>
      <c r="NQX52" s="1"/>
      <c r="NQY52" s="1"/>
      <c r="NQZ52" s="1"/>
      <c r="NRA52" s="1"/>
      <c r="NRB52" s="1"/>
      <c r="NRC52" s="1"/>
      <c r="NRD52" s="1"/>
      <c r="NRE52" s="1"/>
      <c r="NRF52" s="1"/>
      <c r="NRG52" s="1"/>
      <c r="NRH52" s="1"/>
      <c r="NRI52" s="1"/>
      <c r="NRJ52" s="1"/>
      <c r="NRK52" s="1"/>
      <c r="NRL52" s="1"/>
      <c r="NRM52" s="1"/>
      <c r="NRN52" s="1"/>
      <c r="NRO52" s="1"/>
      <c r="NRP52" s="1"/>
      <c r="NRQ52" s="1"/>
      <c r="NRR52" s="1"/>
      <c r="NRS52" s="1"/>
      <c r="NRT52" s="1"/>
      <c r="NRU52" s="1"/>
      <c r="NRV52" s="1"/>
      <c r="NRW52" s="1"/>
      <c r="NRX52" s="1"/>
      <c r="NRY52" s="1"/>
      <c r="NRZ52" s="1"/>
      <c r="NSA52" s="1"/>
      <c r="NSB52" s="1"/>
      <c r="NSC52" s="1"/>
      <c r="NSD52" s="1"/>
      <c r="NSE52" s="1"/>
      <c r="NSF52" s="1"/>
      <c r="NSG52" s="1"/>
      <c r="NSH52" s="1"/>
      <c r="NSI52" s="1"/>
      <c r="NSJ52" s="1"/>
      <c r="NSK52" s="1"/>
      <c r="NSL52" s="1"/>
      <c r="NSM52" s="1"/>
      <c r="NSN52" s="1"/>
      <c r="NSO52" s="1"/>
      <c r="NSP52" s="1"/>
      <c r="NSQ52" s="1"/>
      <c r="NSR52" s="1"/>
      <c r="NSS52" s="1"/>
      <c r="NST52" s="1"/>
      <c r="NSU52" s="1"/>
      <c r="NSV52" s="1"/>
      <c r="NSW52" s="1"/>
      <c r="NSX52" s="1"/>
      <c r="NSY52" s="1"/>
      <c r="NSZ52" s="1"/>
      <c r="NTA52" s="1"/>
      <c r="NTB52" s="1"/>
      <c r="NTC52" s="1"/>
      <c r="NTD52" s="1"/>
      <c r="NTE52" s="1"/>
      <c r="NTF52" s="1"/>
      <c r="NTG52" s="1"/>
      <c r="NTH52" s="1"/>
      <c r="NTI52" s="1"/>
      <c r="NTJ52" s="1"/>
      <c r="NTK52" s="1"/>
      <c r="NTL52" s="1"/>
      <c r="NTM52" s="1"/>
      <c r="NTN52" s="1"/>
      <c r="NTO52" s="1"/>
      <c r="NTP52" s="1"/>
      <c r="NTQ52" s="1"/>
      <c r="NTR52" s="1"/>
      <c r="NTS52" s="1"/>
      <c r="NTT52" s="1"/>
      <c r="NTU52" s="1"/>
      <c r="NTV52" s="1"/>
      <c r="NTW52" s="1"/>
      <c r="NTX52" s="1"/>
      <c r="NTY52" s="1"/>
      <c r="NTZ52" s="1"/>
      <c r="NUA52" s="1"/>
      <c r="NUB52" s="1"/>
      <c r="NUC52" s="1"/>
      <c r="NUD52" s="1"/>
      <c r="NUE52" s="1"/>
      <c r="NUF52" s="1"/>
      <c r="NUG52" s="1"/>
      <c r="NUH52" s="1"/>
      <c r="NUI52" s="1"/>
      <c r="NUJ52" s="1"/>
      <c r="NUK52" s="1"/>
      <c r="NUL52" s="1"/>
      <c r="NUM52" s="1"/>
      <c r="NUN52" s="1"/>
      <c r="NUO52" s="1"/>
      <c r="NUP52" s="1"/>
      <c r="NUQ52" s="1"/>
      <c r="NUR52" s="1"/>
      <c r="NUS52" s="1"/>
      <c r="NUT52" s="1"/>
      <c r="NUU52" s="1"/>
      <c r="NUV52" s="1"/>
      <c r="NUW52" s="1"/>
      <c r="NUX52" s="1"/>
      <c r="NUY52" s="1"/>
      <c r="NUZ52" s="1"/>
      <c r="NVA52" s="1"/>
      <c r="NVB52" s="1"/>
      <c r="NVC52" s="1"/>
      <c r="NVD52" s="1"/>
      <c r="NVE52" s="1"/>
      <c r="NVF52" s="1"/>
      <c r="NVG52" s="1"/>
      <c r="NVH52" s="1"/>
      <c r="NVI52" s="1"/>
      <c r="NVJ52" s="1"/>
      <c r="NVK52" s="1"/>
      <c r="NVL52" s="1"/>
      <c r="NVM52" s="1"/>
      <c r="NVN52" s="1"/>
      <c r="NVO52" s="1"/>
      <c r="NVP52" s="1"/>
      <c r="NVQ52" s="1"/>
      <c r="NVR52" s="1"/>
      <c r="NVS52" s="1"/>
      <c r="NVT52" s="1"/>
      <c r="NVU52" s="1"/>
      <c r="NVV52" s="1"/>
      <c r="NVW52" s="1"/>
      <c r="NVX52" s="1"/>
      <c r="NVY52" s="1"/>
      <c r="NVZ52" s="1"/>
      <c r="NWA52" s="1"/>
      <c r="NWB52" s="1"/>
      <c r="NWC52" s="1"/>
      <c r="NWD52" s="1"/>
      <c r="NWE52" s="1"/>
      <c r="NWF52" s="1"/>
      <c r="NWG52" s="1"/>
      <c r="NWH52" s="1"/>
      <c r="NWI52" s="1"/>
      <c r="NWJ52" s="1"/>
      <c r="NWK52" s="1"/>
      <c r="NWL52" s="1"/>
      <c r="NWM52" s="1"/>
      <c r="NWN52" s="1"/>
      <c r="NWO52" s="1"/>
      <c r="NWP52" s="1"/>
      <c r="NWQ52" s="1"/>
      <c r="NWR52" s="1"/>
      <c r="NWS52" s="1"/>
      <c r="NWT52" s="1"/>
      <c r="NWU52" s="1"/>
      <c r="NWV52" s="1"/>
      <c r="NWW52" s="1"/>
      <c r="NWX52" s="1"/>
      <c r="NWY52" s="1"/>
      <c r="NWZ52" s="1"/>
      <c r="NXA52" s="1"/>
      <c r="NXB52" s="1"/>
      <c r="NXC52" s="1"/>
      <c r="NXD52" s="1"/>
      <c r="NXE52" s="1"/>
      <c r="NXF52" s="1"/>
      <c r="NXG52" s="1"/>
      <c r="NXH52" s="1"/>
      <c r="NXI52" s="1"/>
      <c r="NXJ52" s="1"/>
      <c r="NXK52" s="1"/>
      <c r="NXL52" s="1"/>
      <c r="NXM52" s="1"/>
      <c r="NXN52" s="1"/>
      <c r="NXO52" s="1"/>
      <c r="NXP52" s="1"/>
      <c r="NXQ52" s="1"/>
      <c r="NXR52" s="1"/>
      <c r="NXS52" s="1"/>
      <c r="NXT52" s="1"/>
      <c r="NXU52" s="1"/>
      <c r="NXV52" s="1"/>
      <c r="NXW52" s="1"/>
      <c r="NXX52" s="1"/>
      <c r="NXY52" s="1"/>
      <c r="NXZ52" s="1"/>
      <c r="NYA52" s="1"/>
      <c r="NYB52" s="1"/>
      <c r="NYC52" s="1"/>
      <c r="NYD52" s="1"/>
      <c r="NYE52" s="1"/>
      <c r="NYF52" s="1"/>
      <c r="NYG52" s="1"/>
      <c r="NYH52" s="1"/>
      <c r="NYI52" s="1"/>
      <c r="NYJ52" s="1"/>
      <c r="NYK52" s="1"/>
      <c r="NYL52" s="1"/>
      <c r="NYM52" s="1"/>
      <c r="NYN52" s="1"/>
      <c r="NYO52" s="1"/>
      <c r="NYP52" s="1"/>
      <c r="NYQ52" s="1"/>
      <c r="NYR52" s="1"/>
      <c r="NYS52" s="1"/>
      <c r="NYT52" s="1"/>
      <c r="NYU52" s="1"/>
      <c r="NYV52" s="1"/>
      <c r="NYW52" s="1"/>
      <c r="NYX52" s="1"/>
      <c r="NYY52" s="1"/>
      <c r="NYZ52" s="1"/>
      <c r="NZA52" s="1"/>
      <c r="NZB52" s="1"/>
      <c r="NZC52" s="1"/>
      <c r="NZD52" s="1"/>
      <c r="NZE52" s="1"/>
      <c r="NZF52" s="1"/>
      <c r="NZG52" s="1"/>
      <c r="NZH52" s="1"/>
      <c r="NZI52" s="1"/>
      <c r="NZJ52" s="1"/>
      <c r="NZK52" s="1"/>
      <c r="NZL52" s="1"/>
      <c r="NZM52" s="1"/>
      <c r="NZN52" s="1"/>
      <c r="NZO52" s="1"/>
      <c r="NZP52" s="1"/>
      <c r="NZQ52" s="1"/>
      <c r="NZR52" s="1"/>
      <c r="NZS52" s="1"/>
      <c r="NZT52" s="1"/>
      <c r="NZU52" s="1"/>
      <c r="NZV52" s="1"/>
      <c r="NZW52" s="1"/>
      <c r="NZX52" s="1"/>
      <c r="NZY52" s="1"/>
      <c r="NZZ52" s="1"/>
      <c r="OAA52" s="1"/>
      <c r="OAB52" s="1"/>
      <c r="OAC52" s="1"/>
      <c r="OAD52" s="1"/>
      <c r="OAE52" s="1"/>
      <c r="OAF52" s="1"/>
      <c r="OAG52" s="1"/>
      <c r="OAH52" s="1"/>
      <c r="OAI52" s="1"/>
      <c r="OAJ52" s="1"/>
      <c r="OAK52" s="1"/>
      <c r="OAL52" s="1"/>
      <c r="OAM52" s="1"/>
      <c r="OAN52" s="1"/>
      <c r="OAO52" s="1"/>
      <c r="OAP52" s="1"/>
      <c r="OAQ52" s="1"/>
      <c r="OAR52" s="1"/>
      <c r="OAS52" s="1"/>
      <c r="OAT52" s="1"/>
      <c r="OAU52" s="1"/>
      <c r="OAV52" s="1"/>
      <c r="OAW52" s="1"/>
      <c r="OAX52" s="1"/>
      <c r="OAY52" s="1"/>
      <c r="OAZ52" s="1"/>
      <c r="OBA52" s="1"/>
      <c r="OBB52" s="1"/>
      <c r="OBC52" s="1"/>
      <c r="OBD52" s="1"/>
      <c r="OBE52" s="1"/>
      <c r="OBF52" s="1"/>
      <c r="OBG52" s="1"/>
      <c r="OBH52" s="1"/>
      <c r="OBI52" s="1"/>
      <c r="OBJ52" s="1"/>
      <c r="OBK52" s="1"/>
      <c r="OBL52" s="1"/>
      <c r="OBM52" s="1"/>
      <c r="OBN52" s="1"/>
      <c r="OBO52" s="1"/>
      <c r="OBP52" s="1"/>
      <c r="OBQ52" s="1"/>
      <c r="OBR52" s="1"/>
      <c r="OBS52" s="1"/>
      <c r="OBT52" s="1"/>
      <c r="OBU52" s="1"/>
      <c r="OBV52" s="1"/>
      <c r="OBW52" s="1"/>
      <c r="OBX52" s="1"/>
      <c r="OBY52" s="1"/>
      <c r="OBZ52" s="1"/>
      <c r="OCA52" s="1"/>
      <c r="OCB52" s="1"/>
      <c r="OCC52" s="1"/>
      <c r="OCD52" s="1"/>
      <c r="OCE52" s="1"/>
      <c r="OCF52" s="1"/>
      <c r="OCG52" s="1"/>
      <c r="OCH52" s="1"/>
      <c r="OCI52" s="1"/>
      <c r="OCJ52" s="1"/>
      <c r="OCK52" s="1"/>
      <c r="OCL52" s="1"/>
      <c r="OCM52" s="1"/>
      <c r="OCN52" s="1"/>
      <c r="OCO52" s="1"/>
      <c r="OCP52" s="1"/>
      <c r="OCQ52" s="1"/>
      <c r="OCR52" s="1"/>
      <c r="OCS52" s="1"/>
      <c r="OCT52" s="1"/>
      <c r="OCU52" s="1"/>
      <c r="OCV52" s="1"/>
      <c r="OCW52" s="1"/>
      <c r="OCX52" s="1"/>
      <c r="OCY52" s="1"/>
      <c r="OCZ52" s="1"/>
      <c r="ODA52" s="1"/>
      <c r="ODB52" s="1"/>
      <c r="ODC52" s="1"/>
      <c r="ODD52" s="1"/>
      <c r="ODE52" s="1"/>
      <c r="ODF52" s="1"/>
      <c r="ODG52" s="1"/>
      <c r="ODH52" s="1"/>
      <c r="ODI52" s="1"/>
      <c r="ODJ52" s="1"/>
      <c r="ODK52" s="1"/>
      <c r="ODL52" s="1"/>
      <c r="ODM52" s="1"/>
      <c r="ODN52" s="1"/>
      <c r="ODO52" s="1"/>
      <c r="ODP52" s="1"/>
      <c r="ODQ52" s="1"/>
      <c r="ODR52" s="1"/>
      <c r="ODS52" s="1"/>
      <c r="ODT52" s="1"/>
      <c r="ODU52" s="1"/>
      <c r="ODV52" s="1"/>
      <c r="ODW52" s="1"/>
      <c r="ODX52" s="1"/>
      <c r="ODY52" s="1"/>
      <c r="ODZ52" s="1"/>
      <c r="OEA52" s="1"/>
      <c r="OEB52" s="1"/>
      <c r="OEC52" s="1"/>
      <c r="OED52" s="1"/>
      <c r="OEE52" s="1"/>
      <c r="OEF52" s="1"/>
      <c r="OEG52" s="1"/>
      <c r="OEH52" s="1"/>
      <c r="OEI52" s="1"/>
      <c r="OEJ52" s="1"/>
      <c r="OEK52" s="1"/>
      <c r="OEL52" s="1"/>
      <c r="OEM52" s="1"/>
      <c r="OEN52" s="1"/>
      <c r="OEO52" s="1"/>
      <c r="OEP52" s="1"/>
      <c r="OEQ52" s="1"/>
      <c r="OER52" s="1"/>
      <c r="OES52" s="1"/>
      <c r="OET52" s="1"/>
      <c r="OEU52" s="1"/>
      <c r="OEV52" s="1"/>
      <c r="OEW52" s="1"/>
      <c r="OEX52" s="1"/>
      <c r="OEY52" s="1"/>
      <c r="OEZ52" s="1"/>
      <c r="OFA52" s="1"/>
      <c r="OFB52" s="1"/>
      <c r="OFC52" s="1"/>
      <c r="OFD52" s="1"/>
      <c r="OFE52" s="1"/>
      <c r="OFF52" s="1"/>
      <c r="OFG52" s="1"/>
      <c r="OFH52" s="1"/>
      <c r="OFI52" s="1"/>
      <c r="OFJ52" s="1"/>
      <c r="OFK52" s="1"/>
      <c r="OFL52" s="1"/>
      <c r="OFM52" s="1"/>
      <c r="OFN52" s="1"/>
      <c r="OFO52" s="1"/>
      <c r="OFP52" s="1"/>
      <c r="OFQ52" s="1"/>
      <c r="OFR52" s="1"/>
      <c r="OFS52" s="1"/>
      <c r="OFT52" s="1"/>
      <c r="OFU52" s="1"/>
      <c r="OFV52" s="1"/>
      <c r="OFW52" s="1"/>
      <c r="OFX52" s="1"/>
      <c r="OFY52" s="1"/>
      <c r="OFZ52" s="1"/>
      <c r="OGA52" s="1"/>
      <c r="OGB52" s="1"/>
      <c r="OGC52" s="1"/>
      <c r="OGD52" s="1"/>
      <c r="OGE52" s="1"/>
      <c r="OGF52" s="1"/>
      <c r="OGG52" s="1"/>
      <c r="OGH52" s="1"/>
      <c r="OGI52" s="1"/>
      <c r="OGJ52" s="1"/>
      <c r="OGK52" s="1"/>
      <c r="OGL52" s="1"/>
      <c r="OGM52" s="1"/>
      <c r="OGN52" s="1"/>
      <c r="OGO52" s="1"/>
      <c r="OGP52" s="1"/>
      <c r="OGQ52" s="1"/>
      <c r="OGR52" s="1"/>
      <c r="OGS52" s="1"/>
      <c r="OGT52" s="1"/>
      <c r="OGU52" s="1"/>
      <c r="OGV52" s="1"/>
      <c r="OGW52" s="1"/>
      <c r="OGX52" s="1"/>
      <c r="OGY52" s="1"/>
      <c r="OGZ52" s="1"/>
      <c r="OHA52" s="1"/>
      <c r="OHB52" s="1"/>
      <c r="OHC52" s="1"/>
      <c r="OHD52" s="1"/>
      <c r="OHE52" s="1"/>
      <c r="OHF52" s="1"/>
      <c r="OHG52" s="1"/>
      <c r="OHH52" s="1"/>
      <c r="OHI52" s="1"/>
      <c r="OHJ52" s="1"/>
      <c r="OHK52" s="1"/>
      <c r="OHL52" s="1"/>
      <c r="OHM52" s="1"/>
      <c r="OHN52" s="1"/>
      <c r="OHO52" s="1"/>
      <c r="OHP52" s="1"/>
      <c r="OHQ52" s="1"/>
      <c r="OHR52" s="1"/>
      <c r="OHS52" s="1"/>
      <c r="OHT52" s="1"/>
      <c r="OHU52" s="1"/>
      <c r="OHV52" s="1"/>
      <c r="OHW52" s="1"/>
      <c r="OHX52" s="1"/>
      <c r="OHY52" s="1"/>
      <c r="OHZ52" s="1"/>
      <c r="OIA52" s="1"/>
      <c r="OIB52" s="1"/>
      <c r="OIC52" s="1"/>
      <c r="OID52" s="1"/>
      <c r="OIE52" s="1"/>
      <c r="OIF52" s="1"/>
      <c r="OIG52" s="1"/>
      <c r="OIH52" s="1"/>
      <c r="OII52" s="1"/>
      <c r="OIJ52" s="1"/>
      <c r="OIK52" s="1"/>
      <c r="OIL52" s="1"/>
      <c r="OIM52" s="1"/>
      <c r="OIN52" s="1"/>
      <c r="OIO52" s="1"/>
      <c r="OIP52" s="1"/>
      <c r="OIQ52" s="1"/>
      <c r="OIR52" s="1"/>
      <c r="OIS52" s="1"/>
      <c r="OIT52" s="1"/>
      <c r="OIU52" s="1"/>
      <c r="OIV52" s="1"/>
      <c r="OIW52" s="1"/>
      <c r="OIX52" s="1"/>
      <c r="OIY52" s="1"/>
      <c r="OIZ52" s="1"/>
      <c r="OJA52" s="1"/>
      <c r="OJB52" s="1"/>
      <c r="OJC52" s="1"/>
      <c r="OJD52" s="1"/>
      <c r="OJE52" s="1"/>
      <c r="OJF52" s="1"/>
      <c r="OJG52" s="1"/>
      <c r="OJH52" s="1"/>
      <c r="OJI52" s="1"/>
      <c r="OJJ52" s="1"/>
      <c r="OJK52" s="1"/>
      <c r="OJL52" s="1"/>
      <c r="OJM52" s="1"/>
      <c r="OJN52" s="1"/>
      <c r="OJO52" s="1"/>
      <c r="OJP52" s="1"/>
      <c r="OJQ52" s="1"/>
      <c r="OJR52" s="1"/>
      <c r="OJS52" s="1"/>
      <c r="OJT52" s="1"/>
      <c r="OJU52" s="1"/>
      <c r="OJV52" s="1"/>
      <c r="OJW52" s="1"/>
      <c r="OJX52" s="1"/>
      <c r="OJY52" s="1"/>
      <c r="OJZ52" s="1"/>
      <c r="OKA52" s="1"/>
      <c r="OKB52" s="1"/>
      <c r="OKC52" s="1"/>
      <c r="OKD52" s="1"/>
      <c r="OKE52" s="1"/>
      <c r="OKF52" s="1"/>
      <c r="OKG52" s="1"/>
      <c r="OKH52" s="1"/>
      <c r="OKI52" s="1"/>
      <c r="OKJ52" s="1"/>
      <c r="OKK52" s="1"/>
      <c r="OKL52" s="1"/>
      <c r="OKM52" s="1"/>
      <c r="OKN52" s="1"/>
      <c r="OKO52" s="1"/>
      <c r="OKP52" s="1"/>
      <c r="OKQ52" s="1"/>
      <c r="OKR52" s="1"/>
      <c r="OKS52" s="1"/>
      <c r="OKT52" s="1"/>
      <c r="OKU52" s="1"/>
      <c r="OKV52" s="1"/>
      <c r="OKW52" s="1"/>
      <c r="OKX52" s="1"/>
      <c r="OKY52" s="1"/>
      <c r="OKZ52" s="1"/>
      <c r="OLA52" s="1"/>
      <c r="OLB52" s="1"/>
      <c r="OLC52" s="1"/>
      <c r="OLD52" s="1"/>
      <c r="OLE52" s="1"/>
      <c r="OLF52" s="1"/>
      <c r="OLG52" s="1"/>
      <c r="OLH52" s="1"/>
      <c r="OLI52" s="1"/>
      <c r="OLJ52" s="1"/>
      <c r="OLK52" s="1"/>
      <c r="OLL52" s="1"/>
      <c r="OLM52" s="1"/>
      <c r="OLN52" s="1"/>
      <c r="OLO52" s="1"/>
      <c r="OLP52" s="1"/>
      <c r="OLQ52" s="1"/>
      <c r="OLR52" s="1"/>
      <c r="OLS52" s="1"/>
      <c r="OLT52" s="1"/>
      <c r="OLU52" s="1"/>
      <c r="OLV52" s="1"/>
      <c r="OLW52" s="1"/>
      <c r="OLX52" s="1"/>
      <c r="OLY52" s="1"/>
      <c r="OLZ52" s="1"/>
      <c r="OMA52" s="1"/>
      <c r="OMB52" s="1"/>
      <c r="OMC52" s="1"/>
      <c r="OMD52" s="1"/>
      <c r="OME52" s="1"/>
      <c r="OMF52" s="1"/>
      <c r="OMG52" s="1"/>
      <c r="OMH52" s="1"/>
      <c r="OMI52" s="1"/>
      <c r="OMJ52" s="1"/>
      <c r="OMK52" s="1"/>
      <c r="OML52" s="1"/>
      <c r="OMM52" s="1"/>
      <c r="OMN52" s="1"/>
      <c r="OMO52" s="1"/>
      <c r="OMP52" s="1"/>
      <c r="OMQ52" s="1"/>
      <c r="OMR52" s="1"/>
      <c r="OMS52" s="1"/>
      <c r="OMT52" s="1"/>
      <c r="OMU52" s="1"/>
      <c r="OMV52" s="1"/>
      <c r="OMW52" s="1"/>
      <c r="OMX52" s="1"/>
      <c r="OMY52" s="1"/>
      <c r="OMZ52" s="1"/>
      <c r="ONA52" s="1"/>
      <c r="ONB52" s="1"/>
      <c r="ONC52" s="1"/>
      <c r="OND52" s="1"/>
      <c r="ONE52" s="1"/>
      <c r="ONF52" s="1"/>
      <c r="ONG52" s="1"/>
      <c r="ONH52" s="1"/>
      <c r="ONI52" s="1"/>
      <c r="ONJ52" s="1"/>
      <c r="ONK52" s="1"/>
      <c r="ONL52" s="1"/>
      <c r="ONM52" s="1"/>
      <c r="ONN52" s="1"/>
      <c r="ONO52" s="1"/>
      <c r="ONP52" s="1"/>
      <c r="ONQ52" s="1"/>
      <c r="ONR52" s="1"/>
      <c r="ONS52" s="1"/>
      <c r="ONT52" s="1"/>
      <c r="ONU52" s="1"/>
      <c r="ONV52" s="1"/>
      <c r="ONW52" s="1"/>
      <c r="ONX52" s="1"/>
      <c r="ONY52" s="1"/>
      <c r="ONZ52" s="1"/>
      <c r="OOA52" s="1"/>
      <c r="OOB52" s="1"/>
      <c r="OOC52" s="1"/>
      <c r="OOD52" s="1"/>
      <c r="OOE52" s="1"/>
      <c r="OOF52" s="1"/>
      <c r="OOG52" s="1"/>
      <c r="OOH52" s="1"/>
      <c r="OOI52" s="1"/>
      <c r="OOJ52" s="1"/>
      <c r="OOK52" s="1"/>
      <c r="OOL52" s="1"/>
      <c r="OOM52" s="1"/>
      <c r="OON52" s="1"/>
      <c r="OOO52" s="1"/>
      <c r="OOP52" s="1"/>
      <c r="OOQ52" s="1"/>
      <c r="OOR52" s="1"/>
      <c r="OOS52" s="1"/>
      <c r="OOT52" s="1"/>
      <c r="OOU52" s="1"/>
      <c r="OOV52" s="1"/>
      <c r="OOW52" s="1"/>
      <c r="OOX52" s="1"/>
      <c r="OOY52" s="1"/>
      <c r="OOZ52" s="1"/>
      <c r="OPA52" s="1"/>
      <c r="OPB52" s="1"/>
      <c r="OPC52" s="1"/>
      <c r="OPD52" s="1"/>
      <c r="OPE52" s="1"/>
      <c r="OPF52" s="1"/>
      <c r="OPG52" s="1"/>
      <c r="OPH52" s="1"/>
      <c r="OPI52" s="1"/>
      <c r="OPJ52" s="1"/>
      <c r="OPK52" s="1"/>
      <c r="OPL52" s="1"/>
      <c r="OPM52" s="1"/>
      <c r="OPN52" s="1"/>
      <c r="OPO52" s="1"/>
      <c r="OPP52" s="1"/>
      <c r="OPQ52" s="1"/>
      <c r="OPR52" s="1"/>
      <c r="OPS52" s="1"/>
      <c r="OPT52" s="1"/>
      <c r="OPU52" s="1"/>
      <c r="OPV52" s="1"/>
      <c r="OPW52" s="1"/>
      <c r="OPX52" s="1"/>
      <c r="OPY52" s="1"/>
      <c r="OPZ52" s="1"/>
      <c r="OQA52" s="1"/>
      <c r="OQB52" s="1"/>
      <c r="OQC52" s="1"/>
      <c r="OQD52" s="1"/>
      <c r="OQE52" s="1"/>
      <c r="OQF52" s="1"/>
      <c r="OQG52" s="1"/>
      <c r="OQH52" s="1"/>
      <c r="OQI52" s="1"/>
      <c r="OQJ52" s="1"/>
      <c r="OQK52" s="1"/>
      <c r="OQL52" s="1"/>
      <c r="OQM52" s="1"/>
      <c r="OQN52" s="1"/>
      <c r="OQO52" s="1"/>
      <c r="OQP52" s="1"/>
      <c r="OQQ52" s="1"/>
      <c r="OQR52" s="1"/>
      <c r="OQS52" s="1"/>
      <c r="OQT52" s="1"/>
      <c r="OQU52" s="1"/>
      <c r="OQV52" s="1"/>
      <c r="OQW52" s="1"/>
      <c r="OQX52" s="1"/>
      <c r="OQY52" s="1"/>
      <c r="OQZ52" s="1"/>
      <c r="ORA52" s="1"/>
      <c r="ORB52" s="1"/>
      <c r="ORC52" s="1"/>
      <c r="ORD52" s="1"/>
      <c r="ORE52" s="1"/>
      <c r="ORF52" s="1"/>
      <c r="ORG52" s="1"/>
      <c r="ORH52" s="1"/>
      <c r="ORI52" s="1"/>
      <c r="ORJ52" s="1"/>
      <c r="ORK52" s="1"/>
      <c r="ORL52" s="1"/>
      <c r="ORM52" s="1"/>
      <c r="ORN52" s="1"/>
      <c r="ORO52" s="1"/>
      <c r="ORP52" s="1"/>
      <c r="ORQ52" s="1"/>
      <c r="ORR52" s="1"/>
      <c r="ORS52" s="1"/>
      <c r="ORT52" s="1"/>
      <c r="ORU52" s="1"/>
      <c r="ORV52" s="1"/>
      <c r="ORW52" s="1"/>
      <c r="ORX52" s="1"/>
      <c r="ORY52" s="1"/>
      <c r="ORZ52" s="1"/>
      <c r="OSA52" s="1"/>
      <c r="OSB52" s="1"/>
      <c r="OSC52" s="1"/>
      <c r="OSD52" s="1"/>
      <c r="OSE52" s="1"/>
      <c r="OSF52" s="1"/>
      <c r="OSG52" s="1"/>
      <c r="OSH52" s="1"/>
      <c r="OSI52" s="1"/>
      <c r="OSJ52" s="1"/>
      <c r="OSK52" s="1"/>
      <c r="OSL52" s="1"/>
      <c r="OSM52" s="1"/>
      <c r="OSN52" s="1"/>
      <c r="OSO52" s="1"/>
      <c r="OSP52" s="1"/>
      <c r="OSQ52" s="1"/>
      <c r="OSR52" s="1"/>
      <c r="OSS52" s="1"/>
      <c r="OST52" s="1"/>
      <c r="OSU52" s="1"/>
      <c r="OSV52" s="1"/>
      <c r="OSW52" s="1"/>
      <c r="OSX52" s="1"/>
      <c r="OSY52" s="1"/>
      <c r="OSZ52" s="1"/>
      <c r="OTA52" s="1"/>
      <c r="OTB52" s="1"/>
      <c r="OTC52" s="1"/>
      <c r="OTD52" s="1"/>
      <c r="OTE52" s="1"/>
      <c r="OTF52" s="1"/>
      <c r="OTG52" s="1"/>
      <c r="OTH52" s="1"/>
      <c r="OTI52" s="1"/>
      <c r="OTJ52" s="1"/>
      <c r="OTK52" s="1"/>
      <c r="OTL52" s="1"/>
      <c r="OTM52" s="1"/>
      <c r="OTN52" s="1"/>
      <c r="OTO52" s="1"/>
      <c r="OTP52" s="1"/>
      <c r="OTQ52" s="1"/>
      <c r="OTR52" s="1"/>
      <c r="OTS52" s="1"/>
      <c r="OTT52" s="1"/>
      <c r="OTU52" s="1"/>
      <c r="OTV52" s="1"/>
      <c r="OTW52" s="1"/>
      <c r="OTX52" s="1"/>
      <c r="OTY52" s="1"/>
      <c r="OTZ52" s="1"/>
      <c r="OUA52" s="1"/>
      <c r="OUB52" s="1"/>
      <c r="OUC52" s="1"/>
      <c r="OUD52" s="1"/>
      <c r="OUE52" s="1"/>
      <c r="OUF52" s="1"/>
      <c r="OUG52" s="1"/>
      <c r="OUH52" s="1"/>
      <c r="OUI52" s="1"/>
      <c r="OUJ52" s="1"/>
      <c r="OUK52" s="1"/>
      <c r="OUL52" s="1"/>
      <c r="OUM52" s="1"/>
      <c r="OUN52" s="1"/>
      <c r="OUO52" s="1"/>
      <c r="OUP52" s="1"/>
      <c r="OUQ52" s="1"/>
      <c r="OUR52" s="1"/>
      <c r="OUS52" s="1"/>
      <c r="OUT52" s="1"/>
      <c r="OUU52" s="1"/>
      <c r="OUV52" s="1"/>
      <c r="OUW52" s="1"/>
      <c r="OUX52" s="1"/>
      <c r="OUY52" s="1"/>
      <c r="OUZ52" s="1"/>
      <c r="OVA52" s="1"/>
      <c r="OVB52" s="1"/>
      <c r="OVC52" s="1"/>
      <c r="OVD52" s="1"/>
      <c r="OVE52" s="1"/>
      <c r="OVF52" s="1"/>
      <c r="OVG52" s="1"/>
      <c r="OVH52" s="1"/>
      <c r="OVI52" s="1"/>
      <c r="OVJ52" s="1"/>
      <c r="OVK52" s="1"/>
      <c r="OVL52" s="1"/>
      <c r="OVM52" s="1"/>
      <c r="OVN52" s="1"/>
      <c r="OVO52" s="1"/>
      <c r="OVP52" s="1"/>
      <c r="OVQ52" s="1"/>
      <c r="OVR52" s="1"/>
      <c r="OVS52" s="1"/>
      <c r="OVT52" s="1"/>
      <c r="OVU52" s="1"/>
      <c r="OVV52" s="1"/>
      <c r="OVW52" s="1"/>
      <c r="OVX52" s="1"/>
      <c r="OVY52" s="1"/>
      <c r="OVZ52" s="1"/>
      <c r="OWA52" s="1"/>
      <c r="OWB52" s="1"/>
      <c r="OWC52" s="1"/>
      <c r="OWD52" s="1"/>
      <c r="OWE52" s="1"/>
      <c r="OWF52" s="1"/>
      <c r="OWG52" s="1"/>
      <c r="OWH52" s="1"/>
      <c r="OWI52" s="1"/>
      <c r="OWJ52" s="1"/>
      <c r="OWK52" s="1"/>
      <c r="OWL52" s="1"/>
      <c r="OWM52" s="1"/>
      <c r="OWN52" s="1"/>
      <c r="OWO52" s="1"/>
      <c r="OWP52" s="1"/>
      <c r="OWQ52" s="1"/>
      <c r="OWR52" s="1"/>
      <c r="OWS52" s="1"/>
      <c r="OWT52" s="1"/>
      <c r="OWU52" s="1"/>
      <c r="OWV52" s="1"/>
      <c r="OWW52" s="1"/>
      <c r="OWX52" s="1"/>
      <c r="OWY52" s="1"/>
      <c r="OWZ52" s="1"/>
      <c r="OXA52" s="1"/>
      <c r="OXB52" s="1"/>
      <c r="OXC52" s="1"/>
      <c r="OXD52" s="1"/>
      <c r="OXE52" s="1"/>
      <c r="OXF52" s="1"/>
      <c r="OXG52" s="1"/>
      <c r="OXH52" s="1"/>
      <c r="OXI52" s="1"/>
      <c r="OXJ52" s="1"/>
      <c r="OXK52" s="1"/>
      <c r="OXL52" s="1"/>
      <c r="OXM52" s="1"/>
      <c r="OXN52" s="1"/>
      <c r="OXO52" s="1"/>
      <c r="OXP52" s="1"/>
      <c r="OXQ52" s="1"/>
      <c r="OXR52" s="1"/>
      <c r="OXS52" s="1"/>
      <c r="OXT52" s="1"/>
      <c r="OXU52" s="1"/>
      <c r="OXV52" s="1"/>
      <c r="OXW52" s="1"/>
      <c r="OXX52" s="1"/>
      <c r="OXY52" s="1"/>
      <c r="OXZ52" s="1"/>
      <c r="OYA52" s="1"/>
      <c r="OYB52" s="1"/>
      <c r="OYC52" s="1"/>
      <c r="OYD52" s="1"/>
      <c r="OYE52" s="1"/>
      <c r="OYF52" s="1"/>
      <c r="OYG52" s="1"/>
      <c r="OYH52" s="1"/>
      <c r="OYI52" s="1"/>
      <c r="OYJ52" s="1"/>
      <c r="OYK52" s="1"/>
      <c r="OYL52" s="1"/>
      <c r="OYM52" s="1"/>
      <c r="OYN52" s="1"/>
      <c r="OYO52" s="1"/>
      <c r="OYP52" s="1"/>
      <c r="OYQ52" s="1"/>
      <c r="OYR52" s="1"/>
      <c r="OYS52" s="1"/>
      <c r="OYT52" s="1"/>
      <c r="OYU52" s="1"/>
      <c r="OYV52" s="1"/>
      <c r="OYW52" s="1"/>
      <c r="OYX52" s="1"/>
      <c r="OYY52" s="1"/>
      <c r="OYZ52" s="1"/>
      <c r="OZA52" s="1"/>
      <c r="OZB52" s="1"/>
      <c r="OZC52" s="1"/>
      <c r="OZD52" s="1"/>
      <c r="OZE52" s="1"/>
      <c r="OZF52" s="1"/>
      <c r="OZG52" s="1"/>
      <c r="OZH52" s="1"/>
      <c r="OZI52" s="1"/>
      <c r="OZJ52" s="1"/>
      <c r="OZK52" s="1"/>
      <c r="OZL52" s="1"/>
      <c r="OZM52" s="1"/>
      <c r="OZN52" s="1"/>
      <c r="OZO52" s="1"/>
      <c r="OZP52" s="1"/>
      <c r="OZQ52" s="1"/>
      <c r="OZR52" s="1"/>
      <c r="OZS52" s="1"/>
      <c r="OZT52" s="1"/>
      <c r="OZU52" s="1"/>
      <c r="OZV52" s="1"/>
      <c r="OZW52" s="1"/>
      <c r="OZX52" s="1"/>
      <c r="OZY52" s="1"/>
      <c r="OZZ52" s="1"/>
      <c r="PAA52" s="1"/>
      <c r="PAB52" s="1"/>
      <c r="PAC52" s="1"/>
      <c r="PAD52" s="1"/>
      <c r="PAE52" s="1"/>
      <c r="PAF52" s="1"/>
      <c r="PAG52" s="1"/>
      <c r="PAH52" s="1"/>
      <c r="PAI52" s="1"/>
      <c r="PAJ52" s="1"/>
      <c r="PAK52" s="1"/>
      <c r="PAL52" s="1"/>
      <c r="PAM52" s="1"/>
      <c r="PAN52" s="1"/>
      <c r="PAO52" s="1"/>
      <c r="PAP52" s="1"/>
      <c r="PAQ52" s="1"/>
      <c r="PAR52" s="1"/>
      <c r="PAS52" s="1"/>
      <c r="PAT52" s="1"/>
      <c r="PAU52" s="1"/>
      <c r="PAV52" s="1"/>
      <c r="PAW52" s="1"/>
      <c r="PAX52" s="1"/>
      <c r="PAY52" s="1"/>
      <c r="PAZ52" s="1"/>
      <c r="PBA52" s="1"/>
      <c r="PBB52" s="1"/>
      <c r="PBC52" s="1"/>
      <c r="PBD52" s="1"/>
      <c r="PBE52" s="1"/>
      <c r="PBF52" s="1"/>
      <c r="PBG52" s="1"/>
      <c r="PBH52" s="1"/>
      <c r="PBI52" s="1"/>
      <c r="PBJ52" s="1"/>
      <c r="PBK52" s="1"/>
      <c r="PBL52" s="1"/>
      <c r="PBM52" s="1"/>
      <c r="PBN52" s="1"/>
      <c r="PBO52" s="1"/>
      <c r="PBP52" s="1"/>
      <c r="PBQ52" s="1"/>
      <c r="PBR52" s="1"/>
      <c r="PBS52" s="1"/>
      <c r="PBT52" s="1"/>
      <c r="PBU52" s="1"/>
      <c r="PBV52" s="1"/>
      <c r="PBW52" s="1"/>
      <c r="PBX52" s="1"/>
      <c r="PBY52" s="1"/>
      <c r="PBZ52" s="1"/>
      <c r="PCA52" s="1"/>
      <c r="PCB52" s="1"/>
      <c r="PCC52" s="1"/>
      <c r="PCD52" s="1"/>
      <c r="PCE52" s="1"/>
      <c r="PCF52" s="1"/>
      <c r="PCG52" s="1"/>
      <c r="PCH52" s="1"/>
      <c r="PCI52" s="1"/>
      <c r="PCJ52" s="1"/>
      <c r="PCK52" s="1"/>
      <c r="PCL52" s="1"/>
      <c r="PCM52" s="1"/>
      <c r="PCN52" s="1"/>
      <c r="PCO52" s="1"/>
      <c r="PCP52" s="1"/>
      <c r="PCQ52" s="1"/>
      <c r="PCR52" s="1"/>
      <c r="PCS52" s="1"/>
      <c r="PCT52" s="1"/>
      <c r="PCU52" s="1"/>
      <c r="PCV52" s="1"/>
      <c r="PCW52" s="1"/>
      <c r="PCX52" s="1"/>
      <c r="PCY52" s="1"/>
      <c r="PCZ52" s="1"/>
      <c r="PDA52" s="1"/>
      <c r="PDB52" s="1"/>
      <c r="PDC52" s="1"/>
      <c r="PDD52" s="1"/>
      <c r="PDE52" s="1"/>
      <c r="PDF52" s="1"/>
      <c r="PDG52" s="1"/>
      <c r="PDH52" s="1"/>
      <c r="PDI52" s="1"/>
      <c r="PDJ52" s="1"/>
      <c r="PDK52" s="1"/>
      <c r="PDL52" s="1"/>
      <c r="PDM52" s="1"/>
      <c r="PDN52" s="1"/>
      <c r="PDO52" s="1"/>
      <c r="PDP52" s="1"/>
      <c r="PDQ52" s="1"/>
      <c r="PDR52" s="1"/>
      <c r="PDS52" s="1"/>
      <c r="PDT52" s="1"/>
      <c r="PDU52" s="1"/>
      <c r="PDV52" s="1"/>
      <c r="PDW52" s="1"/>
      <c r="PDX52" s="1"/>
      <c r="PDY52" s="1"/>
      <c r="PDZ52" s="1"/>
      <c r="PEA52" s="1"/>
      <c r="PEB52" s="1"/>
      <c r="PEC52" s="1"/>
      <c r="PED52" s="1"/>
      <c r="PEE52" s="1"/>
      <c r="PEF52" s="1"/>
      <c r="PEG52" s="1"/>
      <c r="PEH52" s="1"/>
      <c r="PEI52" s="1"/>
      <c r="PEJ52" s="1"/>
      <c r="PEK52" s="1"/>
      <c r="PEL52" s="1"/>
      <c r="PEM52" s="1"/>
      <c r="PEN52" s="1"/>
      <c r="PEO52" s="1"/>
      <c r="PEP52" s="1"/>
      <c r="PEQ52" s="1"/>
      <c r="PER52" s="1"/>
      <c r="PES52" s="1"/>
      <c r="PET52" s="1"/>
      <c r="PEU52" s="1"/>
      <c r="PEV52" s="1"/>
      <c r="PEW52" s="1"/>
      <c r="PEX52" s="1"/>
      <c r="PEY52" s="1"/>
      <c r="PEZ52" s="1"/>
      <c r="PFA52" s="1"/>
      <c r="PFB52" s="1"/>
      <c r="PFC52" s="1"/>
      <c r="PFD52" s="1"/>
      <c r="PFE52" s="1"/>
      <c r="PFF52" s="1"/>
      <c r="PFG52" s="1"/>
      <c r="PFH52" s="1"/>
      <c r="PFI52" s="1"/>
      <c r="PFJ52" s="1"/>
      <c r="PFK52" s="1"/>
      <c r="PFL52" s="1"/>
      <c r="PFM52" s="1"/>
      <c r="PFN52" s="1"/>
      <c r="PFO52" s="1"/>
      <c r="PFP52" s="1"/>
      <c r="PFQ52" s="1"/>
      <c r="PFR52" s="1"/>
      <c r="PFS52" s="1"/>
      <c r="PFT52" s="1"/>
      <c r="PFU52" s="1"/>
      <c r="PFV52" s="1"/>
      <c r="PFW52" s="1"/>
      <c r="PFX52" s="1"/>
      <c r="PFY52" s="1"/>
      <c r="PFZ52" s="1"/>
      <c r="PGA52" s="1"/>
      <c r="PGB52" s="1"/>
      <c r="PGC52" s="1"/>
      <c r="PGD52" s="1"/>
      <c r="PGE52" s="1"/>
      <c r="PGF52" s="1"/>
      <c r="PGG52" s="1"/>
      <c r="PGH52" s="1"/>
      <c r="PGI52" s="1"/>
      <c r="PGJ52" s="1"/>
      <c r="PGK52" s="1"/>
      <c r="PGL52" s="1"/>
      <c r="PGM52" s="1"/>
      <c r="PGN52" s="1"/>
      <c r="PGO52" s="1"/>
      <c r="PGP52" s="1"/>
      <c r="PGQ52" s="1"/>
      <c r="PGR52" s="1"/>
      <c r="PGS52" s="1"/>
      <c r="PGT52" s="1"/>
      <c r="PGU52" s="1"/>
      <c r="PGV52" s="1"/>
      <c r="PGW52" s="1"/>
      <c r="PGX52" s="1"/>
      <c r="PGY52" s="1"/>
      <c r="PGZ52" s="1"/>
      <c r="PHA52" s="1"/>
      <c r="PHB52" s="1"/>
      <c r="PHC52" s="1"/>
      <c r="PHD52" s="1"/>
      <c r="PHE52" s="1"/>
      <c r="PHF52" s="1"/>
      <c r="PHG52" s="1"/>
      <c r="PHH52" s="1"/>
      <c r="PHI52" s="1"/>
      <c r="PHJ52" s="1"/>
      <c r="PHK52" s="1"/>
      <c r="PHL52" s="1"/>
      <c r="PHM52" s="1"/>
      <c r="PHN52" s="1"/>
      <c r="PHO52" s="1"/>
      <c r="PHP52" s="1"/>
      <c r="PHQ52" s="1"/>
      <c r="PHR52" s="1"/>
      <c r="PHS52" s="1"/>
      <c r="PHT52" s="1"/>
      <c r="PHU52" s="1"/>
      <c r="PHV52" s="1"/>
      <c r="PHW52" s="1"/>
      <c r="PHX52" s="1"/>
      <c r="PHY52" s="1"/>
      <c r="PHZ52" s="1"/>
      <c r="PIA52" s="1"/>
      <c r="PIB52" s="1"/>
      <c r="PIC52" s="1"/>
      <c r="PID52" s="1"/>
      <c r="PIE52" s="1"/>
      <c r="PIF52" s="1"/>
      <c r="PIG52" s="1"/>
      <c r="PIH52" s="1"/>
      <c r="PII52" s="1"/>
      <c r="PIJ52" s="1"/>
      <c r="PIK52" s="1"/>
      <c r="PIL52" s="1"/>
      <c r="PIM52" s="1"/>
      <c r="PIN52" s="1"/>
      <c r="PIO52" s="1"/>
      <c r="PIP52" s="1"/>
      <c r="PIQ52" s="1"/>
      <c r="PIR52" s="1"/>
      <c r="PIS52" s="1"/>
      <c r="PIT52" s="1"/>
      <c r="PIU52" s="1"/>
      <c r="PIV52" s="1"/>
      <c r="PIW52" s="1"/>
      <c r="PIX52" s="1"/>
      <c r="PIY52" s="1"/>
      <c r="PIZ52" s="1"/>
      <c r="PJA52" s="1"/>
      <c r="PJB52" s="1"/>
      <c r="PJC52" s="1"/>
      <c r="PJD52" s="1"/>
      <c r="PJE52" s="1"/>
      <c r="PJF52" s="1"/>
      <c r="PJG52" s="1"/>
      <c r="PJH52" s="1"/>
      <c r="PJI52" s="1"/>
      <c r="PJJ52" s="1"/>
      <c r="PJK52" s="1"/>
      <c r="PJL52" s="1"/>
      <c r="PJM52" s="1"/>
      <c r="PJN52" s="1"/>
      <c r="PJO52" s="1"/>
      <c r="PJP52" s="1"/>
      <c r="PJQ52" s="1"/>
      <c r="PJR52" s="1"/>
      <c r="PJS52" s="1"/>
      <c r="PJT52" s="1"/>
      <c r="PJU52" s="1"/>
      <c r="PJV52" s="1"/>
      <c r="PJW52" s="1"/>
      <c r="PJX52" s="1"/>
      <c r="PJY52" s="1"/>
      <c r="PJZ52" s="1"/>
      <c r="PKA52" s="1"/>
      <c r="PKB52" s="1"/>
      <c r="PKC52" s="1"/>
      <c r="PKD52" s="1"/>
      <c r="PKE52" s="1"/>
      <c r="PKF52" s="1"/>
      <c r="PKG52" s="1"/>
      <c r="PKH52" s="1"/>
      <c r="PKI52" s="1"/>
      <c r="PKJ52" s="1"/>
      <c r="PKK52" s="1"/>
      <c r="PKL52" s="1"/>
      <c r="PKM52" s="1"/>
      <c r="PKN52" s="1"/>
      <c r="PKO52" s="1"/>
      <c r="PKP52" s="1"/>
      <c r="PKQ52" s="1"/>
      <c r="PKR52" s="1"/>
      <c r="PKS52" s="1"/>
      <c r="PKT52" s="1"/>
      <c r="PKU52" s="1"/>
      <c r="PKV52" s="1"/>
      <c r="PKW52" s="1"/>
      <c r="PKX52" s="1"/>
      <c r="PKY52" s="1"/>
      <c r="PKZ52" s="1"/>
      <c r="PLA52" s="1"/>
      <c r="PLB52" s="1"/>
      <c r="PLC52" s="1"/>
      <c r="PLD52" s="1"/>
      <c r="PLE52" s="1"/>
      <c r="PLF52" s="1"/>
      <c r="PLG52" s="1"/>
      <c r="PLH52" s="1"/>
      <c r="PLI52" s="1"/>
      <c r="PLJ52" s="1"/>
      <c r="PLK52" s="1"/>
      <c r="PLL52" s="1"/>
      <c r="PLM52" s="1"/>
      <c r="PLN52" s="1"/>
      <c r="PLO52" s="1"/>
      <c r="PLP52" s="1"/>
      <c r="PLQ52" s="1"/>
      <c r="PLR52" s="1"/>
      <c r="PLS52" s="1"/>
      <c r="PLT52" s="1"/>
      <c r="PLU52" s="1"/>
      <c r="PLV52" s="1"/>
      <c r="PLW52" s="1"/>
      <c r="PLX52" s="1"/>
      <c r="PLY52" s="1"/>
      <c r="PLZ52" s="1"/>
      <c r="PMA52" s="1"/>
      <c r="PMB52" s="1"/>
      <c r="PMC52" s="1"/>
      <c r="PMD52" s="1"/>
      <c r="PME52" s="1"/>
      <c r="PMF52" s="1"/>
      <c r="PMG52" s="1"/>
      <c r="PMH52" s="1"/>
      <c r="PMI52" s="1"/>
      <c r="PMJ52" s="1"/>
      <c r="PMK52" s="1"/>
      <c r="PML52" s="1"/>
      <c r="PMM52" s="1"/>
      <c r="PMN52" s="1"/>
      <c r="PMO52" s="1"/>
      <c r="PMP52" s="1"/>
      <c r="PMQ52" s="1"/>
      <c r="PMR52" s="1"/>
      <c r="PMS52" s="1"/>
      <c r="PMT52" s="1"/>
      <c r="PMU52" s="1"/>
      <c r="PMV52" s="1"/>
      <c r="PMW52" s="1"/>
      <c r="PMX52" s="1"/>
      <c r="PMY52" s="1"/>
      <c r="PMZ52" s="1"/>
      <c r="PNA52" s="1"/>
      <c r="PNB52" s="1"/>
      <c r="PNC52" s="1"/>
      <c r="PND52" s="1"/>
      <c r="PNE52" s="1"/>
      <c r="PNF52" s="1"/>
      <c r="PNG52" s="1"/>
      <c r="PNH52" s="1"/>
      <c r="PNI52" s="1"/>
      <c r="PNJ52" s="1"/>
      <c r="PNK52" s="1"/>
      <c r="PNL52" s="1"/>
      <c r="PNM52" s="1"/>
      <c r="PNN52" s="1"/>
      <c r="PNO52" s="1"/>
      <c r="PNP52" s="1"/>
      <c r="PNQ52" s="1"/>
      <c r="PNR52" s="1"/>
      <c r="PNS52" s="1"/>
      <c r="PNT52" s="1"/>
      <c r="PNU52" s="1"/>
      <c r="PNV52" s="1"/>
      <c r="PNW52" s="1"/>
      <c r="PNX52" s="1"/>
      <c r="PNY52" s="1"/>
      <c r="PNZ52" s="1"/>
      <c r="POA52" s="1"/>
      <c r="POB52" s="1"/>
      <c r="POC52" s="1"/>
      <c r="POD52" s="1"/>
      <c r="POE52" s="1"/>
      <c r="POF52" s="1"/>
      <c r="POG52" s="1"/>
      <c r="POH52" s="1"/>
      <c r="POI52" s="1"/>
      <c r="POJ52" s="1"/>
      <c r="POK52" s="1"/>
      <c r="POL52" s="1"/>
      <c r="POM52" s="1"/>
      <c r="PON52" s="1"/>
      <c r="POO52" s="1"/>
      <c r="POP52" s="1"/>
      <c r="POQ52" s="1"/>
      <c r="POR52" s="1"/>
      <c r="POS52" s="1"/>
      <c r="POT52" s="1"/>
      <c r="POU52" s="1"/>
      <c r="POV52" s="1"/>
      <c r="POW52" s="1"/>
      <c r="POX52" s="1"/>
      <c r="POY52" s="1"/>
      <c r="POZ52" s="1"/>
      <c r="PPA52" s="1"/>
      <c r="PPB52" s="1"/>
      <c r="PPC52" s="1"/>
      <c r="PPD52" s="1"/>
      <c r="PPE52" s="1"/>
      <c r="PPF52" s="1"/>
      <c r="PPG52" s="1"/>
      <c r="PPH52" s="1"/>
      <c r="PPI52" s="1"/>
      <c r="PPJ52" s="1"/>
      <c r="PPK52" s="1"/>
      <c r="PPL52" s="1"/>
      <c r="PPM52" s="1"/>
      <c r="PPN52" s="1"/>
      <c r="PPO52" s="1"/>
      <c r="PPP52" s="1"/>
      <c r="PPQ52" s="1"/>
      <c r="PPR52" s="1"/>
      <c r="PPS52" s="1"/>
      <c r="PPT52" s="1"/>
      <c r="PPU52" s="1"/>
      <c r="PPV52" s="1"/>
      <c r="PPW52" s="1"/>
      <c r="PPX52" s="1"/>
      <c r="PPY52" s="1"/>
      <c r="PPZ52" s="1"/>
      <c r="PQA52" s="1"/>
      <c r="PQB52" s="1"/>
      <c r="PQC52" s="1"/>
      <c r="PQD52" s="1"/>
      <c r="PQE52" s="1"/>
      <c r="PQF52" s="1"/>
      <c r="PQG52" s="1"/>
      <c r="PQH52" s="1"/>
      <c r="PQI52" s="1"/>
      <c r="PQJ52" s="1"/>
      <c r="PQK52" s="1"/>
      <c r="PQL52" s="1"/>
      <c r="PQM52" s="1"/>
      <c r="PQN52" s="1"/>
      <c r="PQO52" s="1"/>
      <c r="PQP52" s="1"/>
      <c r="PQQ52" s="1"/>
      <c r="PQR52" s="1"/>
      <c r="PQS52" s="1"/>
      <c r="PQT52" s="1"/>
      <c r="PQU52" s="1"/>
      <c r="PQV52" s="1"/>
      <c r="PQW52" s="1"/>
      <c r="PQX52" s="1"/>
      <c r="PQY52" s="1"/>
      <c r="PQZ52" s="1"/>
      <c r="PRA52" s="1"/>
      <c r="PRB52" s="1"/>
      <c r="PRC52" s="1"/>
      <c r="PRD52" s="1"/>
      <c r="PRE52" s="1"/>
      <c r="PRF52" s="1"/>
      <c r="PRG52" s="1"/>
      <c r="PRH52" s="1"/>
      <c r="PRI52" s="1"/>
      <c r="PRJ52" s="1"/>
      <c r="PRK52" s="1"/>
      <c r="PRL52" s="1"/>
      <c r="PRM52" s="1"/>
      <c r="PRN52" s="1"/>
      <c r="PRO52" s="1"/>
      <c r="PRP52" s="1"/>
      <c r="PRQ52" s="1"/>
      <c r="PRR52" s="1"/>
      <c r="PRS52" s="1"/>
      <c r="PRT52" s="1"/>
      <c r="PRU52" s="1"/>
      <c r="PRV52" s="1"/>
      <c r="PRW52" s="1"/>
      <c r="PRX52" s="1"/>
      <c r="PRY52" s="1"/>
      <c r="PRZ52" s="1"/>
      <c r="PSA52" s="1"/>
      <c r="PSB52" s="1"/>
      <c r="PSC52" s="1"/>
      <c r="PSD52" s="1"/>
      <c r="PSE52" s="1"/>
      <c r="PSF52" s="1"/>
      <c r="PSG52" s="1"/>
      <c r="PSH52" s="1"/>
      <c r="PSI52" s="1"/>
      <c r="PSJ52" s="1"/>
      <c r="PSK52" s="1"/>
      <c r="PSL52" s="1"/>
      <c r="PSM52" s="1"/>
      <c r="PSN52" s="1"/>
      <c r="PSO52" s="1"/>
      <c r="PSP52" s="1"/>
      <c r="PSQ52" s="1"/>
      <c r="PSR52" s="1"/>
      <c r="PSS52" s="1"/>
      <c r="PST52" s="1"/>
      <c r="PSU52" s="1"/>
      <c r="PSV52" s="1"/>
      <c r="PSW52" s="1"/>
      <c r="PSX52" s="1"/>
      <c r="PSY52" s="1"/>
      <c r="PSZ52" s="1"/>
      <c r="PTA52" s="1"/>
      <c r="PTB52" s="1"/>
      <c r="PTC52" s="1"/>
      <c r="PTD52" s="1"/>
      <c r="PTE52" s="1"/>
      <c r="PTF52" s="1"/>
      <c r="PTG52" s="1"/>
      <c r="PTH52" s="1"/>
      <c r="PTI52" s="1"/>
      <c r="PTJ52" s="1"/>
      <c r="PTK52" s="1"/>
      <c r="PTL52" s="1"/>
      <c r="PTM52" s="1"/>
      <c r="PTN52" s="1"/>
      <c r="PTO52" s="1"/>
      <c r="PTP52" s="1"/>
      <c r="PTQ52" s="1"/>
      <c r="PTR52" s="1"/>
      <c r="PTS52" s="1"/>
      <c r="PTT52" s="1"/>
      <c r="PTU52" s="1"/>
      <c r="PTV52" s="1"/>
      <c r="PTW52" s="1"/>
      <c r="PTX52" s="1"/>
      <c r="PTY52" s="1"/>
      <c r="PTZ52" s="1"/>
      <c r="PUA52" s="1"/>
      <c r="PUB52" s="1"/>
      <c r="PUC52" s="1"/>
      <c r="PUD52" s="1"/>
      <c r="PUE52" s="1"/>
      <c r="PUF52" s="1"/>
      <c r="PUG52" s="1"/>
      <c r="PUH52" s="1"/>
      <c r="PUI52" s="1"/>
      <c r="PUJ52" s="1"/>
      <c r="PUK52" s="1"/>
      <c r="PUL52" s="1"/>
      <c r="PUM52" s="1"/>
      <c r="PUN52" s="1"/>
      <c r="PUO52" s="1"/>
      <c r="PUP52" s="1"/>
      <c r="PUQ52" s="1"/>
      <c r="PUR52" s="1"/>
      <c r="PUS52" s="1"/>
      <c r="PUT52" s="1"/>
      <c r="PUU52" s="1"/>
      <c r="PUV52" s="1"/>
      <c r="PUW52" s="1"/>
      <c r="PUX52" s="1"/>
      <c r="PUY52" s="1"/>
      <c r="PUZ52" s="1"/>
      <c r="PVA52" s="1"/>
      <c r="PVB52" s="1"/>
      <c r="PVC52" s="1"/>
      <c r="PVD52" s="1"/>
      <c r="PVE52" s="1"/>
      <c r="PVF52" s="1"/>
      <c r="PVG52" s="1"/>
      <c r="PVH52" s="1"/>
      <c r="PVI52" s="1"/>
      <c r="PVJ52" s="1"/>
      <c r="PVK52" s="1"/>
      <c r="PVL52" s="1"/>
      <c r="PVM52" s="1"/>
      <c r="PVN52" s="1"/>
      <c r="PVO52" s="1"/>
      <c r="PVP52" s="1"/>
      <c r="PVQ52" s="1"/>
      <c r="PVR52" s="1"/>
      <c r="PVS52" s="1"/>
      <c r="PVT52" s="1"/>
      <c r="PVU52" s="1"/>
      <c r="PVV52" s="1"/>
      <c r="PVW52" s="1"/>
      <c r="PVX52" s="1"/>
      <c r="PVY52" s="1"/>
      <c r="PVZ52" s="1"/>
      <c r="PWA52" s="1"/>
      <c r="PWB52" s="1"/>
      <c r="PWC52" s="1"/>
      <c r="PWD52" s="1"/>
      <c r="PWE52" s="1"/>
      <c r="PWF52" s="1"/>
      <c r="PWG52" s="1"/>
      <c r="PWH52" s="1"/>
      <c r="PWI52" s="1"/>
      <c r="PWJ52" s="1"/>
      <c r="PWK52" s="1"/>
      <c r="PWL52" s="1"/>
      <c r="PWM52" s="1"/>
      <c r="PWN52" s="1"/>
      <c r="PWO52" s="1"/>
      <c r="PWP52" s="1"/>
      <c r="PWQ52" s="1"/>
      <c r="PWR52" s="1"/>
      <c r="PWS52" s="1"/>
      <c r="PWT52" s="1"/>
      <c r="PWU52" s="1"/>
      <c r="PWV52" s="1"/>
      <c r="PWW52" s="1"/>
      <c r="PWX52" s="1"/>
      <c r="PWY52" s="1"/>
      <c r="PWZ52" s="1"/>
      <c r="PXA52" s="1"/>
      <c r="PXB52" s="1"/>
      <c r="PXC52" s="1"/>
      <c r="PXD52" s="1"/>
      <c r="PXE52" s="1"/>
      <c r="PXF52" s="1"/>
      <c r="PXG52" s="1"/>
      <c r="PXH52" s="1"/>
      <c r="PXI52" s="1"/>
      <c r="PXJ52" s="1"/>
      <c r="PXK52" s="1"/>
      <c r="PXL52" s="1"/>
      <c r="PXM52" s="1"/>
      <c r="PXN52" s="1"/>
      <c r="PXO52" s="1"/>
      <c r="PXP52" s="1"/>
      <c r="PXQ52" s="1"/>
      <c r="PXR52" s="1"/>
      <c r="PXS52" s="1"/>
      <c r="PXT52" s="1"/>
      <c r="PXU52" s="1"/>
      <c r="PXV52" s="1"/>
      <c r="PXW52" s="1"/>
      <c r="PXX52" s="1"/>
      <c r="PXY52" s="1"/>
      <c r="PXZ52" s="1"/>
      <c r="PYA52" s="1"/>
      <c r="PYB52" s="1"/>
      <c r="PYC52" s="1"/>
      <c r="PYD52" s="1"/>
      <c r="PYE52" s="1"/>
      <c r="PYF52" s="1"/>
      <c r="PYG52" s="1"/>
      <c r="PYH52" s="1"/>
      <c r="PYI52" s="1"/>
      <c r="PYJ52" s="1"/>
      <c r="PYK52" s="1"/>
      <c r="PYL52" s="1"/>
      <c r="PYM52" s="1"/>
      <c r="PYN52" s="1"/>
      <c r="PYO52" s="1"/>
      <c r="PYP52" s="1"/>
      <c r="PYQ52" s="1"/>
      <c r="PYR52" s="1"/>
      <c r="PYS52" s="1"/>
      <c r="PYT52" s="1"/>
      <c r="PYU52" s="1"/>
      <c r="PYV52" s="1"/>
      <c r="PYW52" s="1"/>
      <c r="PYX52" s="1"/>
      <c r="PYY52" s="1"/>
      <c r="PYZ52" s="1"/>
      <c r="PZA52" s="1"/>
      <c r="PZB52" s="1"/>
      <c r="PZC52" s="1"/>
      <c r="PZD52" s="1"/>
      <c r="PZE52" s="1"/>
      <c r="PZF52" s="1"/>
      <c r="PZG52" s="1"/>
      <c r="PZH52" s="1"/>
      <c r="PZI52" s="1"/>
      <c r="PZJ52" s="1"/>
      <c r="PZK52" s="1"/>
      <c r="PZL52" s="1"/>
      <c r="PZM52" s="1"/>
      <c r="PZN52" s="1"/>
      <c r="PZO52" s="1"/>
      <c r="PZP52" s="1"/>
      <c r="PZQ52" s="1"/>
      <c r="PZR52" s="1"/>
      <c r="PZS52" s="1"/>
      <c r="PZT52" s="1"/>
      <c r="PZU52" s="1"/>
      <c r="PZV52" s="1"/>
      <c r="PZW52" s="1"/>
      <c r="PZX52" s="1"/>
      <c r="PZY52" s="1"/>
      <c r="PZZ52" s="1"/>
      <c r="QAA52" s="1"/>
      <c r="QAB52" s="1"/>
      <c r="QAC52" s="1"/>
      <c r="QAD52" s="1"/>
      <c r="QAE52" s="1"/>
      <c r="QAF52" s="1"/>
      <c r="QAG52" s="1"/>
      <c r="QAH52" s="1"/>
      <c r="QAI52" s="1"/>
      <c r="QAJ52" s="1"/>
      <c r="QAK52" s="1"/>
      <c r="QAL52" s="1"/>
      <c r="QAM52" s="1"/>
      <c r="QAN52" s="1"/>
      <c r="QAO52" s="1"/>
      <c r="QAP52" s="1"/>
      <c r="QAQ52" s="1"/>
      <c r="QAR52" s="1"/>
      <c r="QAS52" s="1"/>
      <c r="QAT52" s="1"/>
      <c r="QAU52" s="1"/>
      <c r="QAV52" s="1"/>
      <c r="QAW52" s="1"/>
      <c r="QAX52" s="1"/>
      <c r="QAY52" s="1"/>
      <c r="QAZ52" s="1"/>
      <c r="QBA52" s="1"/>
      <c r="QBB52" s="1"/>
      <c r="QBC52" s="1"/>
      <c r="QBD52" s="1"/>
      <c r="QBE52" s="1"/>
      <c r="QBF52" s="1"/>
      <c r="QBG52" s="1"/>
      <c r="QBH52" s="1"/>
      <c r="QBI52" s="1"/>
      <c r="QBJ52" s="1"/>
      <c r="QBK52" s="1"/>
      <c r="QBL52" s="1"/>
      <c r="QBM52" s="1"/>
      <c r="QBN52" s="1"/>
      <c r="QBO52" s="1"/>
      <c r="QBP52" s="1"/>
      <c r="QBQ52" s="1"/>
      <c r="QBR52" s="1"/>
      <c r="QBS52" s="1"/>
      <c r="QBT52" s="1"/>
      <c r="QBU52" s="1"/>
      <c r="QBV52" s="1"/>
      <c r="QBW52" s="1"/>
      <c r="QBX52" s="1"/>
      <c r="QBY52" s="1"/>
      <c r="QBZ52" s="1"/>
      <c r="QCA52" s="1"/>
      <c r="QCB52" s="1"/>
      <c r="QCC52" s="1"/>
      <c r="QCD52" s="1"/>
      <c r="QCE52" s="1"/>
      <c r="QCF52" s="1"/>
      <c r="QCG52" s="1"/>
      <c r="QCH52" s="1"/>
      <c r="QCI52" s="1"/>
      <c r="QCJ52" s="1"/>
      <c r="QCK52" s="1"/>
      <c r="QCL52" s="1"/>
      <c r="QCM52" s="1"/>
      <c r="QCN52" s="1"/>
      <c r="QCO52" s="1"/>
      <c r="QCP52" s="1"/>
      <c r="QCQ52" s="1"/>
      <c r="QCR52" s="1"/>
      <c r="QCS52" s="1"/>
      <c r="QCT52" s="1"/>
      <c r="QCU52" s="1"/>
      <c r="QCV52" s="1"/>
      <c r="QCW52" s="1"/>
      <c r="QCX52" s="1"/>
      <c r="QCY52" s="1"/>
      <c r="QCZ52" s="1"/>
      <c r="QDA52" s="1"/>
      <c r="QDB52" s="1"/>
      <c r="QDC52" s="1"/>
      <c r="QDD52" s="1"/>
      <c r="QDE52" s="1"/>
      <c r="QDF52" s="1"/>
      <c r="QDG52" s="1"/>
      <c r="QDH52" s="1"/>
      <c r="QDI52" s="1"/>
      <c r="QDJ52" s="1"/>
      <c r="QDK52" s="1"/>
      <c r="QDL52" s="1"/>
      <c r="QDM52" s="1"/>
      <c r="QDN52" s="1"/>
      <c r="QDO52" s="1"/>
      <c r="QDP52" s="1"/>
      <c r="QDQ52" s="1"/>
      <c r="QDR52" s="1"/>
      <c r="QDS52" s="1"/>
      <c r="QDT52" s="1"/>
      <c r="QDU52" s="1"/>
      <c r="QDV52" s="1"/>
      <c r="QDW52" s="1"/>
      <c r="QDX52" s="1"/>
      <c r="QDY52" s="1"/>
      <c r="QDZ52" s="1"/>
      <c r="QEA52" s="1"/>
      <c r="QEB52" s="1"/>
      <c r="QEC52" s="1"/>
      <c r="QED52" s="1"/>
      <c r="QEE52" s="1"/>
      <c r="QEF52" s="1"/>
      <c r="QEG52" s="1"/>
      <c r="QEH52" s="1"/>
      <c r="QEI52" s="1"/>
      <c r="QEJ52" s="1"/>
      <c r="QEK52" s="1"/>
      <c r="QEL52" s="1"/>
      <c r="QEM52" s="1"/>
      <c r="QEN52" s="1"/>
      <c r="QEO52" s="1"/>
      <c r="QEP52" s="1"/>
      <c r="QEQ52" s="1"/>
      <c r="QER52" s="1"/>
      <c r="QES52" s="1"/>
      <c r="QET52" s="1"/>
      <c r="QEU52" s="1"/>
      <c r="QEV52" s="1"/>
      <c r="QEW52" s="1"/>
      <c r="QEX52" s="1"/>
      <c r="QEY52" s="1"/>
      <c r="QEZ52" s="1"/>
      <c r="QFA52" s="1"/>
      <c r="QFB52" s="1"/>
      <c r="QFC52" s="1"/>
      <c r="QFD52" s="1"/>
      <c r="QFE52" s="1"/>
      <c r="QFF52" s="1"/>
      <c r="QFG52" s="1"/>
      <c r="QFH52" s="1"/>
      <c r="QFI52" s="1"/>
      <c r="QFJ52" s="1"/>
      <c r="QFK52" s="1"/>
      <c r="QFL52" s="1"/>
      <c r="QFM52" s="1"/>
      <c r="QFN52" s="1"/>
      <c r="QFO52" s="1"/>
      <c r="QFP52" s="1"/>
      <c r="QFQ52" s="1"/>
      <c r="QFR52" s="1"/>
      <c r="QFS52" s="1"/>
      <c r="QFT52" s="1"/>
      <c r="QFU52" s="1"/>
      <c r="QFV52" s="1"/>
      <c r="QFW52" s="1"/>
      <c r="QFX52" s="1"/>
      <c r="QFY52" s="1"/>
      <c r="QFZ52" s="1"/>
      <c r="QGA52" s="1"/>
      <c r="QGB52" s="1"/>
      <c r="QGC52" s="1"/>
      <c r="QGD52" s="1"/>
      <c r="QGE52" s="1"/>
      <c r="QGF52" s="1"/>
      <c r="QGG52" s="1"/>
      <c r="QGH52" s="1"/>
      <c r="QGI52" s="1"/>
      <c r="QGJ52" s="1"/>
      <c r="QGK52" s="1"/>
      <c r="QGL52" s="1"/>
      <c r="QGM52" s="1"/>
      <c r="QGN52" s="1"/>
      <c r="QGO52" s="1"/>
      <c r="QGP52" s="1"/>
      <c r="QGQ52" s="1"/>
      <c r="QGR52" s="1"/>
      <c r="QGS52" s="1"/>
      <c r="QGT52" s="1"/>
      <c r="QGU52" s="1"/>
      <c r="QGV52" s="1"/>
      <c r="QGW52" s="1"/>
      <c r="QGX52" s="1"/>
      <c r="QGY52" s="1"/>
      <c r="QGZ52" s="1"/>
      <c r="QHA52" s="1"/>
      <c r="QHB52" s="1"/>
      <c r="QHC52" s="1"/>
      <c r="QHD52" s="1"/>
      <c r="QHE52" s="1"/>
      <c r="QHF52" s="1"/>
      <c r="QHG52" s="1"/>
      <c r="QHH52" s="1"/>
      <c r="QHI52" s="1"/>
      <c r="QHJ52" s="1"/>
      <c r="QHK52" s="1"/>
      <c r="QHL52" s="1"/>
      <c r="QHM52" s="1"/>
      <c r="QHN52" s="1"/>
      <c r="QHO52" s="1"/>
      <c r="QHP52" s="1"/>
      <c r="QHQ52" s="1"/>
      <c r="QHR52" s="1"/>
      <c r="QHS52" s="1"/>
      <c r="QHT52" s="1"/>
      <c r="QHU52" s="1"/>
      <c r="QHV52" s="1"/>
      <c r="QHW52" s="1"/>
      <c r="QHX52" s="1"/>
      <c r="QHY52" s="1"/>
      <c r="QHZ52" s="1"/>
      <c r="QIA52" s="1"/>
      <c r="QIB52" s="1"/>
      <c r="QIC52" s="1"/>
      <c r="QID52" s="1"/>
      <c r="QIE52" s="1"/>
      <c r="QIF52" s="1"/>
      <c r="QIG52" s="1"/>
      <c r="QIH52" s="1"/>
      <c r="QII52" s="1"/>
      <c r="QIJ52" s="1"/>
      <c r="QIK52" s="1"/>
      <c r="QIL52" s="1"/>
      <c r="QIM52" s="1"/>
      <c r="QIN52" s="1"/>
      <c r="QIO52" s="1"/>
      <c r="QIP52" s="1"/>
      <c r="QIQ52" s="1"/>
      <c r="QIR52" s="1"/>
      <c r="QIS52" s="1"/>
      <c r="QIT52" s="1"/>
      <c r="QIU52" s="1"/>
      <c r="QIV52" s="1"/>
      <c r="QIW52" s="1"/>
      <c r="QIX52" s="1"/>
      <c r="QIY52" s="1"/>
      <c r="QIZ52" s="1"/>
      <c r="QJA52" s="1"/>
      <c r="QJB52" s="1"/>
      <c r="QJC52" s="1"/>
      <c r="QJD52" s="1"/>
      <c r="QJE52" s="1"/>
      <c r="QJF52" s="1"/>
      <c r="QJG52" s="1"/>
      <c r="QJH52" s="1"/>
      <c r="QJI52" s="1"/>
      <c r="QJJ52" s="1"/>
      <c r="QJK52" s="1"/>
      <c r="QJL52" s="1"/>
      <c r="QJM52" s="1"/>
      <c r="QJN52" s="1"/>
      <c r="QJO52" s="1"/>
      <c r="QJP52" s="1"/>
      <c r="QJQ52" s="1"/>
      <c r="QJR52" s="1"/>
      <c r="QJS52" s="1"/>
      <c r="QJT52" s="1"/>
      <c r="QJU52" s="1"/>
      <c r="QJV52" s="1"/>
      <c r="QJW52" s="1"/>
      <c r="QJX52" s="1"/>
      <c r="QJY52" s="1"/>
      <c r="QJZ52" s="1"/>
      <c r="QKA52" s="1"/>
      <c r="QKB52" s="1"/>
      <c r="QKC52" s="1"/>
      <c r="QKD52" s="1"/>
      <c r="QKE52" s="1"/>
      <c r="QKF52" s="1"/>
      <c r="QKG52" s="1"/>
      <c r="QKH52" s="1"/>
      <c r="QKI52" s="1"/>
      <c r="QKJ52" s="1"/>
      <c r="QKK52" s="1"/>
      <c r="QKL52" s="1"/>
      <c r="QKM52" s="1"/>
      <c r="QKN52" s="1"/>
      <c r="QKO52" s="1"/>
      <c r="QKP52" s="1"/>
      <c r="QKQ52" s="1"/>
      <c r="QKR52" s="1"/>
      <c r="QKS52" s="1"/>
      <c r="QKT52" s="1"/>
      <c r="QKU52" s="1"/>
      <c r="QKV52" s="1"/>
      <c r="QKW52" s="1"/>
      <c r="QKX52" s="1"/>
      <c r="QKY52" s="1"/>
      <c r="QKZ52" s="1"/>
      <c r="QLA52" s="1"/>
      <c r="QLB52" s="1"/>
      <c r="QLC52" s="1"/>
      <c r="QLD52" s="1"/>
      <c r="QLE52" s="1"/>
      <c r="QLF52" s="1"/>
      <c r="QLG52" s="1"/>
      <c r="QLH52" s="1"/>
      <c r="QLI52" s="1"/>
      <c r="QLJ52" s="1"/>
      <c r="QLK52" s="1"/>
      <c r="QLL52" s="1"/>
      <c r="QLM52" s="1"/>
      <c r="QLN52" s="1"/>
      <c r="QLO52" s="1"/>
      <c r="QLP52" s="1"/>
      <c r="QLQ52" s="1"/>
      <c r="QLR52" s="1"/>
      <c r="QLS52" s="1"/>
      <c r="QLT52" s="1"/>
      <c r="QLU52" s="1"/>
      <c r="QLV52" s="1"/>
      <c r="QLW52" s="1"/>
      <c r="QLX52" s="1"/>
      <c r="QLY52" s="1"/>
      <c r="QLZ52" s="1"/>
      <c r="QMA52" s="1"/>
      <c r="QMB52" s="1"/>
      <c r="QMC52" s="1"/>
      <c r="QMD52" s="1"/>
      <c r="QME52" s="1"/>
      <c r="QMF52" s="1"/>
      <c r="QMG52" s="1"/>
      <c r="QMH52" s="1"/>
      <c r="QMI52" s="1"/>
      <c r="QMJ52" s="1"/>
      <c r="QMK52" s="1"/>
      <c r="QML52" s="1"/>
      <c r="QMM52" s="1"/>
      <c r="QMN52" s="1"/>
      <c r="QMO52" s="1"/>
      <c r="QMP52" s="1"/>
      <c r="QMQ52" s="1"/>
      <c r="QMR52" s="1"/>
      <c r="QMS52" s="1"/>
      <c r="QMT52" s="1"/>
      <c r="QMU52" s="1"/>
      <c r="QMV52" s="1"/>
      <c r="QMW52" s="1"/>
      <c r="QMX52" s="1"/>
      <c r="QMY52" s="1"/>
      <c r="QMZ52" s="1"/>
      <c r="QNA52" s="1"/>
      <c r="QNB52" s="1"/>
      <c r="QNC52" s="1"/>
      <c r="QND52" s="1"/>
      <c r="QNE52" s="1"/>
      <c r="QNF52" s="1"/>
      <c r="QNG52" s="1"/>
      <c r="QNH52" s="1"/>
      <c r="QNI52" s="1"/>
      <c r="QNJ52" s="1"/>
      <c r="QNK52" s="1"/>
      <c r="QNL52" s="1"/>
      <c r="QNM52" s="1"/>
      <c r="QNN52" s="1"/>
      <c r="QNO52" s="1"/>
      <c r="QNP52" s="1"/>
      <c r="QNQ52" s="1"/>
      <c r="QNR52" s="1"/>
      <c r="QNS52" s="1"/>
      <c r="QNT52" s="1"/>
      <c r="QNU52" s="1"/>
      <c r="QNV52" s="1"/>
      <c r="QNW52" s="1"/>
      <c r="QNX52" s="1"/>
      <c r="QNY52" s="1"/>
      <c r="QNZ52" s="1"/>
      <c r="QOA52" s="1"/>
      <c r="QOB52" s="1"/>
      <c r="QOC52" s="1"/>
      <c r="QOD52" s="1"/>
      <c r="QOE52" s="1"/>
      <c r="QOF52" s="1"/>
      <c r="QOG52" s="1"/>
      <c r="QOH52" s="1"/>
      <c r="QOI52" s="1"/>
      <c r="QOJ52" s="1"/>
      <c r="QOK52" s="1"/>
      <c r="QOL52" s="1"/>
      <c r="QOM52" s="1"/>
      <c r="QON52" s="1"/>
      <c r="QOO52" s="1"/>
      <c r="QOP52" s="1"/>
      <c r="QOQ52" s="1"/>
      <c r="QOR52" s="1"/>
      <c r="QOS52" s="1"/>
      <c r="QOT52" s="1"/>
      <c r="QOU52" s="1"/>
      <c r="QOV52" s="1"/>
      <c r="QOW52" s="1"/>
      <c r="QOX52" s="1"/>
      <c r="QOY52" s="1"/>
      <c r="QOZ52" s="1"/>
      <c r="QPA52" s="1"/>
      <c r="QPB52" s="1"/>
      <c r="QPC52" s="1"/>
      <c r="QPD52" s="1"/>
      <c r="QPE52" s="1"/>
      <c r="QPF52" s="1"/>
      <c r="QPG52" s="1"/>
      <c r="QPH52" s="1"/>
      <c r="QPI52" s="1"/>
      <c r="QPJ52" s="1"/>
      <c r="QPK52" s="1"/>
      <c r="QPL52" s="1"/>
      <c r="QPM52" s="1"/>
      <c r="QPN52" s="1"/>
      <c r="QPO52" s="1"/>
      <c r="QPP52" s="1"/>
      <c r="QPQ52" s="1"/>
      <c r="QPR52" s="1"/>
      <c r="QPS52" s="1"/>
      <c r="QPT52" s="1"/>
      <c r="QPU52" s="1"/>
      <c r="QPV52" s="1"/>
      <c r="QPW52" s="1"/>
      <c r="QPX52" s="1"/>
      <c r="QPY52" s="1"/>
      <c r="QPZ52" s="1"/>
      <c r="QQA52" s="1"/>
      <c r="QQB52" s="1"/>
      <c r="QQC52" s="1"/>
      <c r="QQD52" s="1"/>
      <c r="QQE52" s="1"/>
      <c r="QQF52" s="1"/>
      <c r="QQG52" s="1"/>
      <c r="QQH52" s="1"/>
      <c r="QQI52" s="1"/>
      <c r="QQJ52" s="1"/>
      <c r="QQK52" s="1"/>
      <c r="QQL52" s="1"/>
      <c r="QQM52" s="1"/>
      <c r="QQN52" s="1"/>
      <c r="QQO52" s="1"/>
      <c r="QQP52" s="1"/>
      <c r="QQQ52" s="1"/>
      <c r="QQR52" s="1"/>
      <c r="QQS52" s="1"/>
      <c r="QQT52" s="1"/>
      <c r="QQU52" s="1"/>
      <c r="QQV52" s="1"/>
      <c r="QQW52" s="1"/>
      <c r="QQX52" s="1"/>
      <c r="QQY52" s="1"/>
      <c r="QQZ52" s="1"/>
      <c r="QRA52" s="1"/>
      <c r="QRB52" s="1"/>
      <c r="QRC52" s="1"/>
      <c r="QRD52" s="1"/>
      <c r="QRE52" s="1"/>
      <c r="QRF52" s="1"/>
      <c r="QRG52" s="1"/>
      <c r="QRH52" s="1"/>
      <c r="QRI52" s="1"/>
      <c r="QRJ52" s="1"/>
      <c r="QRK52" s="1"/>
      <c r="QRL52" s="1"/>
      <c r="QRM52" s="1"/>
      <c r="QRN52" s="1"/>
      <c r="QRO52" s="1"/>
      <c r="QRP52" s="1"/>
      <c r="QRQ52" s="1"/>
      <c r="QRR52" s="1"/>
      <c r="QRS52" s="1"/>
      <c r="QRT52" s="1"/>
      <c r="QRU52" s="1"/>
      <c r="QRV52" s="1"/>
      <c r="QRW52" s="1"/>
      <c r="QRX52" s="1"/>
      <c r="QRY52" s="1"/>
      <c r="QRZ52" s="1"/>
      <c r="QSA52" s="1"/>
      <c r="QSB52" s="1"/>
      <c r="QSC52" s="1"/>
      <c r="QSD52" s="1"/>
      <c r="QSE52" s="1"/>
      <c r="QSF52" s="1"/>
      <c r="QSG52" s="1"/>
      <c r="QSH52" s="1"/>
      <c r="QSI52" s="1"/>
      <c r="QSJ52" s="1"/>
      <c r="QSK52" s="1"/>
      <c r="QSL52" s="1"/>
      <c r="QSM52" s="1"/>
      <c r="QSN52" s="1"/>
      <c r="QSO52" s="1"/>
      <c r="QSP52" s="1"/>
      <c r="QSQ52" s="1"/>
      <c r="QSR52" s="1"/>
      <c r="QSS52" s="1"/>
      <c r="QST52" s="1"/>
      <c r="QSU52" s="1"/>
      <c r="QSV52" s="1"/>
      <c r="QSW52" s="1"/>
      <c r="QSX52" s="1"/>
      <c r="QSY52" s="1"/>
      <c r="QSZ52" s="1"/>
      <c r="QTA52" s="1"/>
      <c r="QTB52" s="1"/>
      <c r="QTC52" s="1"/>
      <c r="QTD52" s="1"/>
      <c r="QTE52" s="1"/>
      <c r="QTF52" s="1"/>
      <c r="QTG52" s="1"/>
      <c r="QTH52" s="1"/>
      <c r="QTI52" s="1"/>
      <c r="QTJ52" s="1"/>
      <c r="QTK52" s="1"/>
      <c r="QTL52" s="1"/>
      <c r="QTM52" s="1"/>
      <c r="QTN52" s="1"/>
      <c r="QTO52" s="1"/>
      <c r="QTP52" s="1"/>
      <c r="QTQ52" s="1"/>
      <c r="QTR52" s="1"/>
      <c r="QTS52" s="1"/>
      <c r="QTT52" s="1"/>
      <c r="QTU52" s="1"/>
      <c r="QTV52" s="1"/>
      <c r="QTW52" s="1"/>
      <c r="QTX52" s="1"/>
      <c r="QTY52" s="1"/>
      <c r="QTZ52" s="1"/>
      <c r="QUA52" s="1"/>
      <c r="QUB52" s="1"/>
      <c r="QUC52" s="1"/>
      <c r="QUD52" s="1"/>
      <c r="QUE52" s="1"/>
      <c r="QUF52" s="1"/>
      <c r="QUG52" s="1"/>
      <c r="QUH52" s="1"/>
      <c r="QUI52" s="1"/>
      <c r="QUJ52" s="1"/>
      <c r="QUK52" s="1"/>
      <c r="QUL52" s="1"/>
      <c r="QUM52" s="1"/>
      <c r="QUN52" s="1"/>
      <c r="QUO52" s="1"/>
      <c r="QUP52" s="1"/>
      <c r="QUQ52" s="1"/>
      <c r="QUR52" s="1"/>
      <c r="QUS52" s="1"/>
      <c r="QUT52" s="1"/>
      <c r="QUU52" s="1"/>
      <c r="QUV52" s="1"/>
      <c r="QUW52" s="1"/>
      <c r="QUX52" s="1"/>
      <c r="QUY52" s="1"/>
      <c r="QUZ52" s="1"/>
      <c r="QVA52" s="1"/>
      <c r="QVB52" s="1"/>
      <c r="QVC52" s="1"/>
      <c r="QVD52" s="1"/>
      <c r="QVE52" s="1"/>
      <c r="QVF52" s="1"/>
      <c r="QVG52" s="1"/>
      <c r="QVH52" s="1"/>
      <c r="QVI52" s="1"/>
      <c r="QVJ52" s="1"/>
      <c r="QVK52" s="1"/>
      <c r="QVL52" s="1"/>
      <c r="QVM52" s="1"/>
      <c r="QVN52" s="1"/>
      <c r="QVO52" s="1"/>
      <c r="QVP52" s="1"/>
      <c r="QVQ52" s="1"/>
      <c r="QVR52" s="1"/>
      <c r="QVS52" s="1"/>
      <c r="QVT52" s="1"/>
      <c r="QVU52" s="1"/>
      <c r="QVV52" s="1"/>
      <c r="QVW52" s="1"/>
      <c r="QVX52" s="1"/>
      <c r="QVY52" s="1"/>
      <c r="QVZ52" s="1"/>
      <c r="QWA52" s="1"/>
      <c r="QWB52" s="1"/>
      <c r="QWC52" s="1"/>
      <c r="QWD52" s="1"/>
      <c r="QWE52" s="1"/>
      <c r="QWF52" s="1"/>
      <c r="QWG52" s="1"/>
      <c r="QWH52" s="1"/>
      <c r="QWI52" s="1"/>
      <c r="QWJ52" s="1"/>
      <c r="QWK52" s="1"/>
      <c r="QWL52" s="1"/>
      <c r="QWM52" s="1"/>
      <c r="QWN52" s="1"/>
      <c r="QWO52" s="1"/>
      <c r="QWP52" s="1"/>
      <c r="QWQ52" s="1"/>
      <c r="QWR52" s="1"/>
      <c r="QWS52" s="1"/>
      <c r="QWT52" s="1"/>
      <c r="QWU52" s="1"/>
      <c r="QWV52" s="1"/>
      <c r="QWW52" s="1"/>
      <c r="QWX52" s="1"/>
      <c r="QWY52" s="1"/>
      <c r="QWZ52" s="1"/>
      <c r="QXA52" s="1"/>
      <c r="QXB52" s="1"/>
      <c r="QXC52" s="1"/>
      <c r="QXD52" s="1"/>
      <c r="QXE52" s="1"/>
      <c r="QXF52" s="1"/>
      <c r="QXG52" s="1"/>
      <c r="QXH52" s="1"/>
      <c r="QXI52" s="1"/>
      <c r="QXJ52" s="1"/>
      <c r="QXK52" s="1"/>
      <c r="QXL52" s="1"/>
      <c r="QXM52" s="1"/>
      <c r="QXN52" s="1"/>
      <c r="QXO52" s="1"/>
      <c r="QXP52" s="1"/>
      <c r="QXQ52" s="1"/>
      <c r="QXR52" s="1"/>
      <c r="QXS52" s="1"/>
      <c r="QXT52" s="1"/>
      <c r="QXU52" s="1"/>
      <c r="QXV52" s="1"/>
      <c r="QXW52" s="1"/>
      <c r="QXX52" s="1"/>
      <c r="QXY52" s="1"/>
      <c r="QXZ52" s="1"/>
      <c r="QYA52" s="1"/>
      <c r="QYB52" s="1"/>
      <c r="QYC52" s="1"/>
      <c r="QYD52" s="1"/>
      <c r="QYE52" s="1"/>
      <c r="QYF52" s="1"/>
      <c r="QYG52" s="1"/>
      <c r="QYH52" s="1"/>
      <c r="QYI52" s="1"/>
      <c r="QYJ52" s="1"/>
      <c r="QYK52" s="1"/>
      <c r="QYL52" s="1"/>
      <c r="QYM52" s="1"/>
      <c r="QYN52" s="1"/>
      <c r="QYO52" s="1"/>
      <c r="QYP52" s="1"/>
      <c r="QYQ52" s="1"/>
      <c r="QYR52" s="1"/>
      <c r="QYS52" s="1"/>
      <c r="QYT52" s="1"/>
      <c r="QYU52" s="1"/>
      <c r="QYV52" s="1"/>
      <c r="QYW52" s="1"/>
      <c r="QYX52" s="1"/>
      <c r="QYY52" s="1"/>
      <c r="QYZ52" s="1"/>
      <c r="QZA52" s="1"/>
      <c r="QZB52" s="1"/>
      <c r="QZC52" s="1"/>
      <c r="QZD52" s="1"/>
      <c r="QZE52" s="1"/>
      <c r="QZF52" s="1"/>
      <c r="QZG52" s="1"/>
      <c r="QZH52" s="1"/>
      <c r="QZI52" s="1"/>
      <c r="QZJ52" s="1"/>
      <c r="QZK52" s="1"/>
      <c r="QZL52" s="1"/>
      <c r="QZM52" s="1"/>
      <c r="QZN52" s="1"/>
      <c r="QZO52" s="1"/>
      <c r="QZP52" s="1"/>
      <c r="QZQ52" s="1"/>
      <c r="QZR52" s="1"/>
      <c r="QZS52" s="1"/>
      <c r="QZT52" s="1"/>
      <c r="QZU52" s="1"/>
      <c r="QZV52" s="1"/>
      <c r="QZW52" s="1"/>
      <c r="QZX52" s="1"/>
      <c r="QZY52" s="1"/>
      <c r="QZZ52" s="1"/>
      <c r="RAA52" s="1"/>
      <c r="RAB52" s="1"/>
      <c r="RAC52" s="1"/>
      <c r="RAD52" s="1"/>
      <c r="RAE52" s="1"/>
      <c r="RAF52" s="1"/>
      <c r="RAG52" s="1"/>
      <c r="RAH52" s="1"/>
      <c r="RAI52" s="1"/>
      <c r="RAJ52" s="1"/>
      <c r="RAK52" s="1"/>
      <c r="RAL52" s="1"/>
      <c r="RAM52" s="1"/>
      <c r="RAN52" s="1"/>
      <c r="RAO52" s="1"/>
      <c r="RAP52" s="1"/>
      <c r="RAQ52" s="1"/>
      <c r="RAR52" s="1"/>
      <c r="RAS52" s="1"/>
      <c r="RAT52" s="1"/>
      <c r="RAU52" s="1"/>
      <c r="RAV52" s="1"/>
      <c r="RAW52" s="1"/>
      <c r="RAX52" s="1"/>
      <c r="RAY52" s="1"/>
      <c r="RAZ52" s="1"/>
      <c r="RBA52" s="1"/>
      <c r="RBB52" s="1"/>
      <c r="RBC52" s="1"/>
      <c r="RBD52" s="1"/>
      <c r="RBE52" s="1"/>
      <c r="RBF52" s="1"/>
      <c r="RBG52" s="1"/>
      <c r="RBH52" s="1"/>
      <c r="RBI52" s="1"/>
      <c r="RBJ52" s="1"/>
      <c r="RBK52" s="1"/>
      <c r="RBL52" s="1"/>
      <c r="RBM52" s="1"/>
      <c r="RBN52" s="1"/>
      <c r="RBO52" s="1"/>
      <c r="RBP52" s="1"/>
      <c r="RBQ52" s="1"/>
      <c r="RBR52" s="1"/>
      <c r="RBS52" s="1"/>
      <c r="RBT52" s="1"/>
      <c r="RBU52" s="1"/>
      <c r="RBV52" s="1"/>
      <c r="RBW52" s="1"/>
      <c r="RBX52" s="1"/>
      <c r="RBY52" s="1"/>
      <c r="RBZ52" s="1"/>
      <c r="RCA52" s="1"/>
      <c r="RCB52" s="1"/>
      <c r="RCC52" s="1"/>
      <c r="RCD52" s="1"/>
      <c r="RCE52" s="1"/>
      <c r="RCF52" s="1"/>
      <c r="RCG52" s="1"/>
      <c r="RCH52" s="1"/>
      <c r="RCI52" s="1"/>
      <c r="RCJ52" s="1"/>
      <c r="RCK52" s="1"/>
      <c r="RCL52" s="1"/>
      <c r="RCM52" s="1"/>
      <c r="RCN52" s="1"/>
      <c r="RCO52" s="1"/>
      <c r="RCP52" s="1"/>
      <c r="RCQ52" s="1"/>
      <c r="RCR52" s="1"/>
      <c r="RCS52" s="1"/>
      <c r="RCT52" s="1"/>
      <c r="RCU52" s="1"/>
      <c r="RCV52" s="1"/>
      <c r="RCW52" s="1"/>
      <c r="RCX52" s="1"/>
      <c r="RCY52" s="1"/>
      <c r="RCZ52" s="1"/>
      <c r="RDA52" s="1"/>
      <c r="RDB52" s="1"/>
      <c r="RDC52" s="1"/>
      <c r="RDD52" s="1"/>
      <c r="RDE52" s="1"/>
      <c r="RDF52" s="1"/>
      <c r="RDG52" s="1"/>
      <c r="RDH52" s="1"/>
      <c r="RDI52" s="1"/>
      <c r="RDJ52" s="1"/>
      <c r="RDK52" s="1"/>
      <c r="RDL52" s="1"/>
      <c r="RDM52" s="1"/>
      <c r="RDN52" s="1"/>
      <c r="RDO52" s="1"/>
      <c r="RDP52" s="1"/>
      <c r="RDQ52" s="1"/>
      <c r="RDR52" s="1"/>
      <c r="RDS52" s="1"/>
      <c r="RDT52" s="1"/>
      <c r="RDU52" s="1"/>
      <c r="RDV52" s="1"/>
      <c r="RDW52" s="1"/>
      <c r="RDX52" s="1"/>
      <c r="RDY52" s="1"/>
      <c r="RDZ52" s="1"/>
      <c r="REA52" s="1"/>
      <c r="REB52" s="1"/>
      <c r="REC52" s="1"/>
      <c r="RED52" s="1"/>
      <c r="REE52" s="1"/>
      <c r="REF52" s="1"/>
      <c r="REG52" s="1"/>
      <c r="REH52" s="1"/>
      <c r="REI52" s="1"/>
      <c r="REJ52" s="1"/>
      <c r="REK52" s="1"/>
      <c r="REL52" s="1"/>
      <c r="REM52" s="1"/>
      <c r="REN52" s="1"/>
      <c r="REO52" s="1"/>
      <c r="REP52" s="1"/>
      <c r="REQ52" s="1"/>
      <c r="RER52" s="1"/>
      <c r="RES52" s="1"/>
      <c r="RET52" s="1"/>
      <c r="REU52" s="1"/>
      <c r="REV52" s="1"/>
      <c r="REW52" s="1"/>
      <c r="REX52" s="1"/>
      <c r="REY52" s="1"/>
      <c r="REZ52" s="1"/>
      <c r="RFA52" s="1"/>
      <c r="RFB52" s="1"/>
      <c r="RFC52" s="1"/>
      <c r="RFD52" s="1"/>
      <c r="RFE52" s="1"/>
      <c r="RFF52" s="1"/>
      <c r="RFG52" s="1"/>
      <c r="RFH52" s="1"/>
      <c r="RFI52" s="1"/>
      <c r="RFJ52" s="1"/>
      <c r="RFK52" s="1"/>
      <c r="RFL52" s="1"/>
      <c r="RFM52" s="1"/>
      <c r="RFN52" s="1"/>
      <c r="RFO52" s="1"/>
      <c r="RFP52" s="1"/>
      <c r="RFQ52" s="1"/>
      <c r="RFR52" s="1"/>
      <c r="RFS52" s="1"/>
      <c r="RFT52" s="1"/>
      <c r="RFU52" s="1"/>
      <c r="RFV52" s="1"/>
      <c r="RFW52" s="1"/>
      <c r="RFX52" s="1"/>
      <c r="RFY52" s="1"/>
      <c r="RFZ52" s="1"/>
      <c r="RGA52" s="1"/>
      <c r="RGB52" s="1"/>
      <c r="RGC52" s="1"/>
      <c r="RGD52" s="1"/>
      <c r="RGE52" s="1"/>
      <c r="RGF52" s="1"/>
      <c r="RGG52" s="1"/>
      <c r="RGH52" s="1"/>
      <c r="RGI52" s="1"/>
      <c r="RGJ52" s="1"/>
      <c r="RGK52" s="1"/>
      <c r="RGL52" s="1"/>
      <c r="RGM52" s="1"/>
      <c r="RGN52" s="1"/>
      <c r="RGO52" s="1"/>
      <c r="RGP52" s="1"/>
      <c r="RGQ52" s="1"/>
      <c r="RGR52" s="1"/>
      <c r="RGS52" s="1"/>
      <c r="RGT52" s="1"/>
      <c r="RGU52" s="1"/>
      <c r="RGV52" s="1"/>
      <c r="RGW52" s="1"/>
      <c r="RGX52" s="1"/>
      <c r="RGY52" s="1"/>
      <c r="RGZ52" s="1"/>
      <c r="RHA52" s="1"/>
      <c r="RHB52" s="1"/>
      <c r="RHC52" s="1"/>
      <c r="RHD52" s="1"/>
      <c r="RHE52" s="1"/>
      <c r="RHF52" s="1"/>
      <c r="RHG52" s="1"/>
      <c r="RHH52" s="1"/>
      <c r="RHI52" s="1"/>
      <c r="RHJ52" s="1"/>
      <c r="RHK52" s="1"/>
      <c r="RHL52" s="1"/>
      <c r="RHM52" s="1"/>
      <c r="RHN52" s="1"/>
      <c r="RHO52" s="1"/>
      <c r="RHP52" s="1"/>
      <c r="RHQ52" s="1"/>
      <c r="RHR52" s="1"/>
      <c r="RHS52" s="1"/>
      <c r="RHT52" s="1"/>
      <c r="RHU52" s="1"/>
      <c r="RHV52" s="1"/>
      <c r="RHW52" s="1"/>
      <c r="RHX52" s="1"/>
      <c r="RHY52" s="1"/>
      <c r="RHZ52" s="1"/>
      <c r="RIA52" s="1"/>
      <c r="RIB52" s="1"/>
      <c r="RIC52" s="1"/>
      <c r="RID52" s="1"/>
      <c r="RIE52" s="1"/>
      <c r="RIF52" s="1"/>
      <c r="RIG52" s="1"/>
      <c r="RIH52" s="1"/>
      <c r="RII52" s="1"/>
      <c r="RIJ52" s="1"/>
      <c r="RIK52" s="1"/>
      <c r="RIL52" s="1"/>
      <c r="RIM52" s="1"/>
      <c r="RIN52" s="1"/>
      <c r="RIO52" s="1"/>
      <c r="RIP52" s="1"/>
      <c r="RIQ52" s="1"/>
      <c r="RIR52" s="1"/>
      <c r="RIS52" s="1"/>
      <c r="RIT52" s="1"/>
      <c r="RIU52" s="1"/>
      <c r="RIV52" s="1"/>
      <c r="RIW52" s="1"/>
      <c r="RIX52" s="1"/>
      <c r="RIY52" s="1"/>
      <c r="RIZ52" s="1"/>
      <c r="RJA52" s="1"/>
      <c r="RJB52" s="1"/>
      <c r="RJC52" s="1"/>
      <c r="RJD52" s="1"/>
      <c r="RJE52" s="1"/>
      <c r="RJF52" s="1"/>
      <c r="RJG52" s="1"/>
      <c r="RJH52" s="1"/>
      <c r="RJI52" s="1"/>
      <c r="RJJ52" s="1"/>
      <c r="RJK52" s="1"/>
      <c r="RJL52" s="1"/>
      <c r="RJM52" s="1"/>
      <c r="RJN52" s="1"/>
      <c r="RJO52" s="1"/>
      <c r="RJP52" s="1"/>
      <c r="RJQ52" s="1"/>
      <c r="RJR52" s="1"/>
      <c r="RJS52" s="1"/>
      <c r="RJT52" s="1"/>
      <c r="RJU52" s="1"/>
      <c r="RJV52" s="1"/>
      <c r="RJW52" s="1"/>
      <c r="RJX52" s="1"/>
      <c r="RJY52" s="1"/>
      <c r="RJZ52" s="1"/>
      <c r="RKA52" s="1"/>
      <c r="RKB52" s="1"/>
      <c r="RKC52" s="1"/>
      <c r="RKD52" s="1"/>
      <c r="RKE52" s="1"/>
      <c r="RKF52" s="1"/>
      <c r="RKG52" s="1"/>
      <c r="RKH52" s="1"/>
      <c r="RKI52" s="1"/>
      <c r="RKJ52" s="1"/>
      <c r="RKK52" s="1"/>
      <c r="RKL52" s="1"/>
      <c r="RKM52" s="1"/>
      <c r="RKN52" s="1"/>
      <c r="RKO52" s="1"/>
      <c r="RKP52" s="1"/>
      <c r="RKQ52" s="1"/>
      <c r="RKR52" s="1"/>
      <c r="RKS52" s="1"/>
      <c r="RKT52" s="1"/>
      <c r="RKU52" s="1"/>
      <c r="RKV52" s="1"/>
      <c r="RKW52" s="1"/>
      <c r="RKX52" s="1"/>
      <c r="RKY52" s="1"/>
      <c r="RKZ52" s="1"/>
      <c r="RLA52" s="1"/>
      <c r="RLB52" s="1"/>
      <c r="RLC52" s="1"/>
      <c r="RLD52" s="1"/>
      <c r="RLE52" s="1"/>
      <c r="RLF52" s="1"/>
      <c r="RLG52" s="1"/>
      <c r="RLH52" s="1"/>
      <c r="RLI52" s="1"/>
      <c r="RLJ52" s="1"/>
      <c r="RLK52" s="1"/>
      <c r="RLL52" s="1"/>
      <c r="RLM52" s="1"/>
      <c r="RLN52" s="1"/>
      <c r="RLO52" s="1"/>
      <c r="RLP52" s="1"/>
      <c r="RLQ52" s="1"/>
      <c r="RLR52" s="1"/>
      <c r="RLS52" s="1"/>
      <c r="RLT52" s="1"/>
      <c r="RLU52" s="1"/>
      <c r="RLV52" s="1"/>
      <c r="RLW52" s="1"/>
      <c r="RLX52" s="1"/>
      <c r="RLY52" s="1"/>
      <c r="RLZ52" s="1"/>
      <c r="RMA52" s="1"/>
      <c r="RMB52" s="1"/>
      <c r="RMC52" s="1"/>
      <c r="RMD52" s="1"/>
      <c r="RME52" s="1"/>
      <c r="RMF52" s="1"/>
      <c r="RMG52" s="1"/>
      <c r="RMH52" s="1"/>
      <c r="RMI52" s="1"/>
      <c r="RMJ52" s="1"/>
      <c r="RMK52" s="1"/>
      <c r="RML52" s="1"/>
      <c r="RMM52" s="1"/>
      <c r="RMN52" s="1"/>
      <c r="RMO52" s="1"/>
      <c r="RMP52" s="1"/>
      <c r="RMQ52" s="1"/>
      <c r="RMR52" s="1"/>
      <c r="RMS52" s="1"/>
      <c r="RMT52" s="1"/>
      <c r="RMU52" s="1"/>
      <c r="RMV52" s="1"/>
      <c r="RMW52" s="1"/>
      <c r="RMX52" s="1"/>
      <c r="RMY52" s="1"/>
      <c r="RMZ52" s="1"/>
      <c r="RNA52" s="1"/>
      <c r="RNB52" s="1"/>
      <c r="RNC52" s="1"/>
      <c r="RND52" s="1"/>
      <c r="RNE52" s="1"/>
      <c r="RNF52" s="1"/>
      <c r="RNG52" s="1"/>
      <c r="RNH52" s="1"/>
      <c r="RNI52" s="1"/>
      <c r="RNJ52" s="1"/>
      <c r="RNK52" s="1"/>
      <c r="RNL52" s="1"/>
      <c r="RNM52" s="1"/>
      <c r="RNN52" s="1"/>
      <c r="RNO52" s="1"/>
      <c r="RNP52" s="1"/>
      <c r="RNQ52" s="1"/>
      <c r="RNR52" s="1"/>
      <c r="RNS52" s="1"/>
      <c r="RNT52" s="1"/>
      <c r="RNU52" s="1"/>
      <c r="RNV52" s="1"/>
      <c r="RNW52" s="1"/>
      <c r="RNX52" s="1"/>
      <c r="RNY52" s="1"/>
      <c r="RNZ52" s="1"/>
      <c r="ROA52" s="1"/>
      <c r="ROB52" s="1"/>
      <c r="ROC52" s="1"/>
      <c r="ROD52" s="1"/>
      <c r="ROE52" s="1"/>
      <c r="ROF52" s="1"/>
      <c r="ROG52" s="1"/>
      <c r="ROH52" s="1"/>
      <c r="ROI52" s="1"/>
      <c r="ROJ52" s="1"/>
      <c r="ROK52" s="1"/>
      <c r="ROL52" s="1"/>
      <c r="ROM52" s="1"/>
      <c r="RON52" s="1"/>
      <c r="ROO52" s="1"/>
      <c r="ROP52" s="1"/>
      <c r="ROQ52" s="1"/>
      <c r="ROR52" s="1"/>
      <c r="ROS52" s="1"/>
      <c r="ROT52" s="1"/>
      <c r="ROU52" s="1"/>
      <c r="ROV52" s="1"/>
      <c r="ROW52" s="1"/>
      <c r="ROX52" s="1"/>
      <c r="ROY52" s="1"/>
      <c r="ROZ52" s="1"/>
      <c r="RPA52" s="1"/>
      <c r="RPB52" s="1"/>
      <c r="RPC52" s="1"/>
      <c r="RPD52" s="1"/>
      <c r="RPE52" s="1"/>
      <c r="RPF52" s="1"/>
      <c r="RPG52" s="1"/>
      <c r="RPH52" s="1"/>
      <c r="RPI52" s="1"/>
      <c r="RPJ52" s="1"/>
      <c r="RPK52" s="1"/>
      <c r="RPL52" s="1"/>
      <c r="RPM52" s="1"/>
      <c r="RPN52" s="1"/>
      <c r="RPO52" s="1"/>
      <c r="RPP52" s="1"/>
      <c r="RPQ52" s="1"/>
      <c r="RPR52" s="1"/>
      <c r="RPS52" s="1"/>
      <c r="RPT52" s="1"/>
      <c r="RPU52" s="1"/>
      <c r="RPV52" s="1"/>
      <c r="RPW52" s="1"/>
      <c r="RPX52" s="1"/>
      <c r="RPY52" s="1"/>
      <c r="RPZ52" s="1"/>
      <c r="RQA52" s="1"/>
      <c r="RQB52" s="1"/>
      <c r="RQC52" s="1"/>
      <c r="RQD52" s="1"/>
      <c r="RQE52" s="1"/>
      <c r="RQF52" s="1"/>
      <c r="RQG52" s="1"/>
      <c r="RQH52" s="1"/>
      <c r="RQI52" s="1"/>
      <c r="RQJ52" s="1"/>
      <c r="RQK52" s="1"/>
      <c r="RQL52" s="1"/>
      <c r="RQM52" s="1"/>
      <c r="RQN52" s="1"/>
      <c r="RQO52" s="1"/>
      <c r="RQP52" s="1"/>
      <c r="RQQ52" s="1"/>
      <c r="RQR52" s="1"/>
      <c r="RQS52" s="1"/>
      <c r="RQT52" s="1"/>
      <c r="RQU52" s="1"/>
      <c r="RQV52" s="1"/>
      <c r="RQW52" s="1"/>
      <c r="RQX52" s="1"/>
      <c r="RQY52" s="1"/>
      <c r="RQZ52" s="1"/>
      <c r="RRA52" s="1"/>
      <c r="RRB52" s="1"/>
      <c r="RRC52" s="1"/>
      <c r="RRD52" s="1"/>
      <c r="RRE52" s="1"/>
      <c r="RRF52" s="1"/>
      <c r="RRG52" s="1"/>
      <c r="RRH52" s="1"/>
      <c r="RRI52" s="1"/>
      <c r="RRJ52" s="1"/>
      <c r="RRK52" s="1"/>
      <c r="RRL52" s="1"/>
      <c r="RRM52" s="1"/>
      <c r="RRN52" s="1"/>
      <c r="RRO52" s="1"/>
      <c r="RRP52" s="1"/>
      <c r="RRQ52" s="1"/>
      <c r="RRR52" s="1"/>
      <c r="RRS52" s="1"/>
      <c r="RRT52" s="1"/>
      <c r="RRU52" s="1"/>
      <c r="RRV52" s="1"/>
      <c r="RRW52" s="1"/>
      <c r="RRX52" s="1"/>
      <c r="RRY52" s="1"/>
      <c r="RRZ52" s="1"/>
      <c r="RSA52" s="1"/>
      <c r="RSB52" s="1"/>
      <c r="RSC52" s="1"/>
      <c r="RSD52" s="1"/>
      <c r="RSE52" s="1"/>
      <c r="RSF52" s="1"/>
      <c r="RSG52" s="1"/>
      <c r="RSH52" s="1"/>
      <c r="RSI52" s="1"/>
      <c r="RSJ52" s="1"/>
      <c r="RSK52" s="1"/>
      <c r="RSL52" s="1"/>
      <c r="RSM52" s="1"/>
      <c r="RSN52" s="1"/>
      <c r="RSO52" s="1"/>
      <c r="RSP52" s="1"/>
      <c r="RSQ52" s="1"/>
      <c r="RSR52" s="1"/>
      <c r="RSS52" s="1"/>
      <c r="RST52" s="1"/>
      <c r="RSU52" s="1"/>
      <c r="RSV52" s="1"/>
      <c r="RSW52" s="1"/>
      <c r="RSX52" s="1"/>
      <c r="RSY52" s="1"/>
      <c r="RSZ52" s="1"/>
      <c r="RTA52" s="1"/>
      <c r="RTB52" s="1"/>
      <c r="RTC52" s="1"/>
      <c r="RTD52" s="1"/>
      <c r="RTE52" s="1"/>
      <c r="RTF52" s="1"/>
      <c r="RTG52" s="1"/>
      <c r="RTH52" s="1"/>
      <c r="RTI52" s="1"/>
      <c r="RTJ52" s="1"/>
      <c r="RTK52" s="1"/>
      <c r="RTL52" s="1"/>
      <c r="RTM52" s="1"/>
      <c r="RTN52" s="1"/>
      <c r="RTO52" s="1"/>
      <c r="RTP52" s="1"/>
      <c r="RTQ52" s="1"/>
      <c r="RTR52" s="1"/>
      <c r="RTS52" s="1"/>
      <c r="RTT52" s="1"/>
      <c r="RTU52" s="1"/>
      <c r="RTV52" s="1"/>
      <c r="RTW52" s="1"/>
      <c r="RTX52" s="1"/>
      <c r="RTY52" s="1"/>
      <c r="RTZ52" s="1"/>
      <c r="RUA52" s="1"/>
      <c r="RUB52" s="1"/>
      <c r="RUC52" s="1"/>
      <c r="RUD52" s="1"/>
      <c r="RUE52" s="1"/>
      <c r="RUF52" s="1"/>
      <c r="RUG52" s="1"/>
      <c r="RUH52" s="1"/>
      <c r="RUI52" s="1"/>
      <c r="RUJ52" s="1"/>
      <c r="RUK52" s="1"/>
      <c r="RUL52" s="1"/>
      <c r="RUM52" s="1"/>
      <c r="RUN52" s="1"/>
      <c r="RUO52" s="1"/>
      <c r="RUP52" s="1"/>
      <c r="RUQ52" s="1"/>
      <c r="RUR52" s="1"/>
      <c r="RUS52" s="1"/>
      <c r="RUT52" s="1"/>
      <c r="RUU52" s="1"/>
      <c r="RUV52" s="1"/>
      <c r="RUW52" s="1"/>
      <c r="RUX52" s="1"/>
      <c r="RUY52" s="1"/>
      <c r="RUZ52" s="1"/>
      <c r="RVA52" s="1"/>
      <c r="RVB52" s="1"/>
      <c r="RVC52" s="1"/>
      <c r="RVD52" s="1"/>
      <c r="RVE52" s="1"/>
      <c r="RVF52" s="1"/>
      <c r="RVG52" s="1"/>
      <c r="RVH52" s="1"/>
      <c r="RVI52" s="1"/>
      <c r="RVJ52" s="1"/>
      <c r="RVK52" s="1"/>
      <c r="RVL52" s="1"/>
      <c r="RVM52" s="1"/>
      <c r="RVN52" s="1"/>
      <c r="RVO52" s="1"/>
      <c r="RVP52" s="1"/>
      <c r="RVQ52" s="1"/>
      <c r="RVR52" s="1"/>
      <c r="RVS52" s="1"/>
      <c r="RVT52" s="1"/>
      <c r="RVU52" s="1"/>
      <c r="RVV52" s="1"/>
      <c r="RVW52" s="1"/>
      <c r="RVX52" s="1"/>
      <c r="RVY52" s="1"/>
      <c r="RVZ52" s="1"/>
      <c r="RWA52" s="1"/>
      <c r="RWB52" s="1"/>
      <c r="RWC52" s="1"/>
      <c r="RWD52" s="1"/>
      <c r="RWE52" s="1"/>
      <c r="RWF52" s="1"/>
      <c r="RWG52" s="1"/>
      <c r="RWH52" s="1"/>
      <c r="RWI52" s="1"/>
      <c r="RWJ52" s="1"/>
      <c r="RWK52" s="1"/>
      <c r="RWL52" s="1"/>
      <c r="RWM52" s="1"/>
      <c r="RWN52" s="1"/>
      <c r="RWO52" s="1"/>
      <c r="RWP52" s="1"/>
      <c r="RWQ52" s="1"/>
      <c r="RWR52" s="1"/>
      <c r="RWS52" s="1"/>
      <c r="RWT52" s="1"/>
      <c r="RWU52" s="1"/>
      <c r="RWV52" s="1"/>
      <c r="RWW52" s="1"/>
      <c r="RWX52" s="1"/>
      <c r="RWY52" s="1"/>
      <c r="RWZ52" s="1"/>
      <c r="RXA52" s="1"/>
      <c r="RXB52" s="1"/>
      <c r="RXC52" s="1"/>
      <c r="RXD52" s="1"/>
      <c r="RXE52" s="1"/>
      <c r="RXF52" s="1"/>
      <c r="RXG52" s="1"/>
      <c r="RXH52" s="1"/>
      <c r="RXI52" s="1"/>
      <c r="RXJ52" s="1"/>
      <c r="RXK52" s="1"/>
      <c r="RXL52" s="1"/>
      <c r="RXM52" s="1"/>
      <c r="RXN52" s="1"/>
      <c r="RXO52" s="1"/>
      <c r="RXP52" s="1"/>
      <c r="RXQ52" s="1"/>
      <c r="RXR52" s="1"/>
      <c r="RXS52" s="1"/>
      <c r="RXT52" s="1"/>
      <c r="RXU52" s="1"/>
      <c r="RXV52" s="1"/>
      <c r="RXW52" s="1"/>
      <c r="RXX52" s="1"/>
      <c r="RXY52" s="1"/>
      <c r="RXZ52" s="1"/>
      <c r="RYA52" s="1"/>
      <c r="RYB52" s="1"/>
      <c r="RYC52" s="1"/>
      <c r="RYD52" s="1"/>
      <c r="RYE52" s="1"/>
      <c r="RYF52" s="1"/>
      <c r="RYG52" s="1"/>
      <c r="RYH52" s="1"/>
      <c r="RYI52" s="1"/>
      <c r="RYJ52" s="1"/>
      <c r="RYK52" s="1"/>
      <c r="RYL52" s="1"/>
      <c r="RYM52" s="1"/>
      <c r="RYN52" s="1"/>
      <c r="RYO52" s="1"/>
      <c r="RYP52" s="1"/>
      <c r="RYQ52" s="1"/>
      <c r="RYR52" s="1"/>
      <c r="RYS52" s="1"/>
      <c r="RYT52" s="1"/>
      <c r="RYU52" s="1"/>
      <c r="RYV52" s="1"/>
      <c r="RYW52" s="1"/>
      <c r="RYX52" s="1"/>
      <c r="RYY52" s="1"/>
      <c r="RYZ52" s="1"/>
      <c r="RZA52" s="1"/>
      <c r="RZB52" s="1"/>
      <c r="RZC52" s="1"/>
      <c r="RZD52" s="1"/>
      <c r="RZE52" s="1"/>
      <c r="RZF52" s="1"/>
      <c r="RZG52" s="1"/>
      <c r="RZH52" s="1"/>
      <c r="RZI52" s="1"/>
      <c r="RZJ52" s="1"/>
      <c r="RZK52" s="1"/>
      <c r="RZL52" s="1"/>
      <c r="RZM52" s="1"/>
      <c r="RZN52" s="1"/>
      <c r="RZO52" s="1"/>
      <c r="RZP52" s="1"/>
      <c r="RZQ52" s="1"/>
      <c r="RZR52" s="1"/>
      <c r="RZS52" s="1"/>
      <c r="RZT52" s="1"/>
      <c r="RZU52" s="1"/>
      <c r="RZV52" s="1"/>
      <c r="RZW52" s="1"/>
      <c r="RZX52" s="1"/>
      <c r="RZY52" s="1"/>
      <c r="RZZ52" s="1"/>
      <c r="SAA52" s="1"/>
      <c r="SAB52" s="1"/>
      <c r="SAC52" s="1"/>
      <c r="SAD52" s="1"/>
      <c r="SAE52" s="1"/>
      <c r="SAF52" s="1"/>
      <c r="SAG52" s="1"/>
      <c r="SAH52" s="1"/>
      <c r="SAI52" s="1"/>
      <c r="SAJ52" s="1"/>
      <c r="SAK52" s="1"/>
      <c r="SAL52" s="1"/>
      <c r="SAM52" s="1"/>
      <c r="SAN52" s="1"/>
      <c r="SAO52" s="1"/>
      <c r="SAP52" s="1"/>
      <c r="SAQ52" s="1"/>
      <c r="SAR52" s="1"/>
      <c r="SAS52" s="1"/>
      <c r="SAT52" s="1"/>
      <c r="SAU52" s="1"/>
      <c r="SAV52" s="1"/>
      <c r="SAW52" s="1"/>
      <c r="SAX52" s="1"/>
      <c r="SAY52" s="1"/>
      <c r="SAZ52" s="1"/>
      <c r="SBA52" s="1"/>
      <c r="SBB52" s="1"/>
      <c r="SBC52" s="1"/>
      <c r="SBD52" s="1"/>
      <c r="SBE52" s="1"/>
      <c r="SBF52" s="1"/>
      <c r="SBG52" s="1"/>
      <c r="SBH52" s="1"/>
      <c r="SBI52" s="1"/>
      <c r="SBJ52" s="1"/>
      <c r="SBK52" s="1"/>
      <c r="SBL52" s="1"/>
      <c r="SBM52" s="1"/>
      <c r="SBN52" s="1"/>
      <c r="SBO52" s="1"/>
      <c r="SBP52" s="1"/>
      <c r="SBQ52" s="1"/>
      <c r="SBR52" s="1"/>
      <c r="SBS52" s="1"/>
      <c r="SBT52" s="1"/>
      <c r="SBU52" s="1"/>
      <c r="SBV52" s="1"/>
      <c r="SBW52" s="1"/>
      <c r="SBX52" s="1"/>
      <c r="SBY52" s="1"/>
      <c r="SBZ52" s="1"/>
      <c r="SCA52" s="1"/>
      <c r="SCB52" s="1"/>
      <c r="SCC52" s="1"/>
      <c r="SCD52" s="1"/>
      <c r="SCE52" s="1"/>
      <c r="SCF52" s="1"/>
      <c r="SCG52" s="1"/>
      <c r="SCH52" s="1"/>
      <c r="SCI52" s="1"/>
      <c r="SCJ52" s="1"/>
      <c r="SCK52" s="1"/>
      <c r="SCL52" s="1"/>
      <c r="SCM52" s="1"/>
      <c r="SCN52" s="1"/>
      <c r="SCO52" s="1"/>
      <c r="SCP52" s="1"/>
      <c r="SCQ52" s="1"/>
      <c r="SCR52" s="1"/>
      <c r="SCS52" s="1"/>
      <c r="SCT52" s="1"/>
      <c r="SCU52" s="1"/>
      <c r="SCV52" s="1"/>
      <c r="SCW52" s="1"/>
      <c r="SCX52" s="1"/>
      <c r="SCY52" s="1"/>
      <c r="SCZ52" s="1"/>
      <c r="SDA52" s="1"/>
      <c r="SDB52" s="1"/>
      <c r="SDC52" s="1"/>
      <c r="SDD52" s="1"/>
      <c r="SDE52" s="1"/>
      <c r="SDF52" s="1"/>
      <c r="SDG52" s="1"/>
      <c r="SDH52" s="1"/>
      <c r="SDI52" s="1"/>
      <c r="SDJ52" s="1"/>
      <c r="SDK52" s="1"/>
      <c r="SDL52" s="1"/>
      <c r="SDM52" s="1"/>
      <c r="SDN52" s="1"/>
      <c r="SDO52" s="1"/>
      <c r="SDP52" s="1"/>
      <c r="SDQ52" s="1"/>
      <c r="SDR52" s="1"/>
      <c r="SDS52" s="1"/>
      <c r="SDT52" s="1"/>
      <c r="SDU52" s="1"/>
      <c r="SDV52" s="1"/>
      <c r="SDW52" s="1"/>
      <c r="SDX52" s="1"/>
      <c r="SDY52" s="1"/>
      <c r="SDZ52" s="1"/>
      <c r="SEA52" s="1"/>
      <c r="SEB52" s="1"/>
      <c r="SEC52" s="1"/>
      <c r="SED52" s="1"/>
      <c r="SEE52" s="1"/>
      <c r="SEF52" s="1"/>
      <c r="SEG52" s="1"/>
      <c r="SEH52" s="1"/>
      <c r="SEI52" s="1"/>
      <c r="SEJ52" s="1"/>
      <c r="SEK52" s="1"/>
      <c r="SEL52" s="1"/>
      <c r="SEM52" s="1"/>
      <c r="SEN52" s="1"/>
      <c r="SEO52" s="1"/>
      <c r="SEP52" s="1"/>
      <c r="SEQ52" s="1"/>
      <c r="SER52" s="1"/>
      <c r="SES52" s="1"/>
      <c r="SET52" s="1"/>
      <c r="SEU52" s="1"/>
      <c r="SEV52" s="1"/>
      <c r="SEW52" s="1"/>
      <c r="SEX52" s="1"/>
      <c r="SEY52" s="1"/>
      <c r="SEZ52" s="1"/>
      <c r="SFA52" s="1"/>
      <c r="SFB52" s="1"/>
      <c r="SFC52" s="1"/>
      <c r="SFD52" s="1"/>
      <c r="SFE52" s="1"/>
      <c r="SFF52" s="1"/>
      <c r="SFG52" s="1"/>
      <c r="SFH52" s="1"/>
      <c r="SFI52" s="1"/>
      <c r="SFJ52" s="1"/>
      <c r="SFK52" s="1"/>
      <c r="SFL52" s="1"/>
      <c r="SFM52" s="1"/>
      <c r="SFN52" s="1"/>
      <c r="SFO52" s="1"/>
      <c r="SFP52" s="1"/>
      <c r="SFQ52" s="1"/>
      <c r="SFR52" s="1"/>
      <c r="SFS52" s="1"/>
      <c r="SFT52" s="1"/>
      <c r="SFU52" s="1"/>
      <c r="SFV52" s="1"/>
      <c r="SFW52" s="1"/>
      <c r="SFX52" s="1"/>
      <c r="SFY52" s="1"/>
      <c r="SFZ52" s="1"/>
      <c r="SGA52" s="1"/>
      <c r="SGB52" s="1"/>
      <c r="SGC52" s="1"/>
      <c r="SGD52" s="1"/>
      <c r="SGE52" s="1"/>
      <c r="SGF52" s="1"/>
      <c r="SGG52" s="1"/>
      <c r="SGH52" s="1"/>
      <c r="SGI52" s="1"/>
      <c r="SGJ52" s="1"/>
      <c r="SGK52" s="1"/>
      <c r="SGL52" s="1"/>
      <c r="SGM52" s="1"/>
      <c r="SGN52" s="1"/>
      <c r="SGO52" s="1"/>
      <c r="SGP52" s="1"/>
      <c r="SGQ52" s="1"/>
      <c r="SGR52" s="1"/>
      <c r="SGS52" s="1"/>
      <c r="SGT52" s="1"/>
      <c r="SGU52" s="1"/>
      <c r="SGV52" s="1"/>
      <c r="SGW52" s="1"/>
      <c r="SGX52" s="1"/>
      <c r="SGY52" s="1"/>
      <c r="SGZ52" s="1"/>
      <c r="SHA52" s="1"/>
      <c r="SHB52" s="1"/>
      <c r="SHC52" s="1"/>
      <c r="SHD52" s="1"/>
      <c r="SHE52" s="1"/>
      <c r="SHF52" s="1"/>
      <c r="SHG52" s="1"/>
      <c r="SHH52" s="1"/>
      <c r="SHI52" s="1"/>
      <c r="SHJ52" s="1"/>
      <c r="SHK52" s="1"/>
      <c r="SHL52" s="1"/>
      <c r="SHM52" s="1"/>
      <c r="SHN52" s="1"/>
      <c r="SHO52" s="1"/>
      <c r="SHP52" s="1"/>
      <c r="SHQ52" s="1"/>
      <c r="SHR52" s="1"/>
      <c r="SHS52" s="1"/>
      <c r="SHT52" s="1"/>
      <c r="SHU52" s="1"/>
      <c r="SHV52" s="1"/>
      <c r="SHW52" s="1"/>
      <c r="SHX52" s="1"/>
      <c r="SHY52" s="1"/>
      <c r="SHZ52" s="1"/>
      <c r="SIA52" s="1"/>
      <c r="SIB52" s="1"/>
      <c r="SIC52" s="1"/>
      <c r="SID52" s="1"/>
      <c r="SIE52" s="1"/>
      <c r="SIF52" s="1"/>
      <c r="SIG52" s="1"/>
      <c r="SIH52" s="1"/>
      <c r="SII52" s="1"/>
      <c r="SIJ52" s="1"/>
      <c r="SIK52" s="1"/>
      <c r="SIL52" s="1"/>
      <c r="SIM52" s="1"/>
      <c r="SIN52" s="1"/>
      <c r="SIO52" s="1"/>
      <c r="SIP52" s="1"/>
      <c r="SIQ52" s="1"/>
      <c r="SIR52" s="1"/>
      <c r="SIS52" s="1"/>
      <c r="SIT52" s="1"/>
      <c r="SIU52" s="1"/>
      <c r="SIV52" s="1"/>
      <c r="SIW52" s="1"/>
      <c r="SIX52" s="1"/>
      <c r="SIY52" s="1"/>
      <c r="SIZ52" s="1"/>
      <c r="SJA52" s="1"/>
      <c r="SJB52" s="1"/>
      <c r="SJC52" s="1"/>
      <c r="SJD52" s="1"/>
      <c r="SJE52" s="1"/>
      <c r="SJF52" s="1"/>
      <c r="SJG52" s="1"/>
      <c r="SJH52" s="1"/>
      <c r="SJI52" s="1"/>
      <c r="SJJ52" s="1"/>
      <c r="SJK52" s="1"/>
      <c r="SJL52" s="1"/>
      <c r="SJM52" s="1"/>
      <c r="SJN52" s="1"/>
      <c r="SJO52" s="1"/>
      <c r="SJP52" s="1"/>
      <c r="SJQ52" s="1"/>
      <c r="SJR52" s="1"/>
      <c r="SJS52" s="1"/>
      <c r="SJT52" s="1"/>
      <c r="SJU52" s="1"/>
      <c r="SJV52" s="1"/>
      <c r="SJW52" s="1"/>
      <c r="SJX52" s="1"/>
      <c r="SJY52" s="1"/>
      <c r="SJZ52" s="1"/>
      <c r="SKA52" s="1"/>
      <c r="SKB52" s="1"/>
      <c r="SKC52" s="1"/>
      <c r="SKD52" s="1"/>
      <c r="SKE52" s="1"/>
      <c r="SKF52" s="1"/>
      <c r="SKG52" s="1"/>
      <c r="SKH52" s="1"/>
      <c r="SKI52" s="1"/>
      <c r="SKJ52" s="1"/>
      <c r="SKK52" s="1"/>
      <c r="SKL52" s="1"/>
      <c r="SKM52" s="1"/>
      <c r="SKN52" s="1"/>
      <c r="SKO52" s="1"/>
      <c r="SKP52" s="1"/>
      <c r="SKQ52" s="1"/>
      <c r="SKR52" s="1"/>
      <c r="SKS52" s="1"/>
      <c r="SKT52" s="1"/>
      <c r="SKU52" s="1"/>
      <c r="SKV52" s="1"/>
      <c r="SKW52" s="1"/>
      <c r="SKX52" s="1"/>
      <c r="SKY52" s="1"/>
      <c r="SKZ52" s="1"/>
      <c r="SLA52" s="1"/>
      <c r="SLB52" s="1"/>
      <c r="SLC52" s="1"/>
      <c r="SLD52" s="1"/>
      <c r="SLE52" s="1"/>
      <c r="SLF52" s="1"/>
      <c r="SLG52" s="1"/>
      <c r="SLH52" s="1"/>
      <c r="SLI52" s="1"/>
      <c r="SLJ52" s="1"/>
      <c r="SLK52" s="1"/>
      <c r="SLL52" s="1"/>
      <c r="SLM52" s="1"/>
      <c r="SLN52" s="1"/>
      <c r="SLO52" s="1"/>
      <c r="SLP52" s="1"/>
      <c r="SLQ52" s="1"/>
      <c r="SLR52" s="1"/>
      <c r="SLS52" s="1"/>
      <c r="SLT52" s="1"/>
      <c r="SLU52" s="1"/>
      <c r="SLV52" s="1"/>
      <c r="SLW52" s="1"/>
      <c r="SLX52" s="1"/>
      <c r="SLY52" s="1"/>
      <c r="SLZ52" s="1"/>
      <c r="SMA52" s="1"/>
      <c r="SMB52" s="1"/>
      <c r="SMC52" s="1"/>
      <c r="SMD52" s="1"/>
      <c r="SME52" s="1"/>
      <c r="SMF52" s="1"/>
      <c r="SMG52" s="1"/>
      <c r="SMH52" s="1"/>
      <c r="SMI52" s="1"/>
      <c r="SMJ52" s="1"/>
      <c r="SMK52" s="1"/>
      <c r="SML52" s="1"/>
      <c r="SMM52" s="1"/>
      <c r="SMN52" s="1"/>
      <c r="SMO52" s="1"/>
      <c r="SMP52" s="1"/>
      <c r="SMQ52" s="1"/>
      <c r="SMR52" s="1"/>
      <c r="SMS52" s="1"/>
      <c r="SMT52" s="1"/>
      <c r="SMU52" s="1"/>
      <c r="SMV52" s="1"/>
      <c r="SMW52" s="1"/>
      <c r="SMX52" s="1"/>
      <c r="SMY52" s="1"/>
      <c r="SMZ52" s="1"/>
      <c r="SNA52" s="1"/>
      <c r="SNB52" s="1"/>
      <c r="SNC52" s="1"/>
      <c r="SND52" s="1"/>
      <c r="SNE52" s="1"/>
      <c r="SNF52" s="1"/>
      <c r="SNG52" s="1"/>
      <c r="SNH52" s="1"/>
      <c r="SNI52" s="1"/>
      <c r="SNJ52" s="1"/>
      <c r="SNK52" s="1"/>
      <c r="SNL52" s="1"/>
      <c r="SNM52" s="1"/>
      <c r="SNN52" s="1"/>
      <c r="SNO52" s="1"/>
      <c r="SNP52" s="1"/>
      <c r="SNQ52" s="1"/>
      <c r="SNR52" s="1"/>
      <c r="SNS52" s="1"/>
      <c r="SNT52" s="1"/>
      <c r="SNU52" s="1"/>
      <c r="SNV52" s="1"/>
      <c r="SNW52" s="1"/>
      <c r="SNX52" s="1"/>
      <c r="SNY52" s="1"/>
      <c r="SNZ52" s="1"/>
      <c r="SOA52" s="1"/>
      <c r="SOB52" s="1"/>
      <c r="SOC52" s="1"/>
      <c r="SOD52" s="1"/>
      <c r="SOE52" s="1"/>
      <c r="SOF52" s="1"/>
      <c r="SOG52" s="1"/>
      <c r="SOH52" s="1"/>
      <c r="SOI52" s="1"/>
      <c r="SOJ52" s="1"/>
      <c r="SOK52" s="1"/>
      <c r="SOL52" s="1"/>
      <c r="SOM52" s="1"/>
      <c r="SON52" s="1"/>
      <c r="SOO52" s="1"/>
      <c r="SOP52" s="1"/>
      <c r="SOQ52" s="1"/>
      <c r="SOR52" s="1"/>
      <c r="SOS52" s="1"/>
      <c r="SOT52" s="1"/>
      <c r="SOU52" s="1"/>
      <c r="SOV52" s="1"/>
      <c r="SOW52" s="1"/>
      <c r="SOX52" s="1"/>
      <c r="SOY52" s="1"/>
      <c r="SOZ52" s="1"/>
      <c r="SPA52" s="1"/>
      <c r="SPB52" s="1"/>
      <c r="SPC52" s="1"/>
      <c r="SPD52" s="1"/>
      <c r="SPE52" s="1"/>
      <c r="SPF52" s="1"/>
      <c r="SPG52" s="1"/>
      <c r="SPH52" s="1"/>
      <c r="SPI52" s="1"/>
      <c r="SPJ52" s="1"/>
      <c r="SPK52" s="1"/>
      <c r="SPL52" s="1"/>
      <c r="SPM52" s="1"/>
      <c r="SPN52" s="1"/>
      <c r="SPO52" s="1"/>
      <c r="SPP52" s="1"/>
      <c r="SPQ52" s="1"/>
      <c r="SPR52" s="1"/>
      <c r="SPS52" s="1"/>
      <c r="SPT52" s="1"/>
      <c r="SPU52" s="1"/>
      <c r="SPV52" s="1"/>
      <c r="SPW52" s="1"/>
      <c r="SPX52" s="1"/>
      <c r="SPY52" s="1"/>
      <c r="SPZ52" s="1"/>
      <c r="SQA52" s="1"/>
      <c r="SQB52" s="1"/>
      <c r="SQC52" s="1"/>
      <c r="SQD52" s="1"/>
      <c r="SQE52" s="1"/>
      <c r="SQF52" s="1"/>
      <c r="SQG52" s="1"/>
      <c r="SQH52" s="1"/>
      <c r="SQI52" s="1"/>
      <c r="SQJ52" s="1"/>
      <c r="SQK52" s="1"/>
      <c r="SQL52" s="1"/>
      <c r="SQM52" s="1"/>
      <c r="SQN52" s="1"/>
      <c r="SQO52" s="1"/>
      <c r="SQP52" s="1"/>
      <c r="SQQ52" s="1"/>
      <c r="SQR52" s="1"/>
      <c r="SQS52" s="1"/>
      <c r="SQT52" s="1"/>
      <c r="SQU52" s="1"/>
      <c r="SQV52" s="1"/>
      <c r="SQW52" s="1"/>
      <c r="SQX52" s="1"/>
      <c r="SQY52" s="1"/>
      <c r="SQZ52" s="1"/>
      <c r="SRA52" s="1"/>
      <c r="SRB52" s="1"/>
      <c r="SRC52" s="1"/>
      <c r="SRD52" s="1"/>
      <c r="SRE52" s="1"/>
      <c r="SRF52" s="1"/>
      <c r="SRG52" s="1"/>
      <c r="SRH52" s="1"/>
      <c r="SRI52" s="1"/>
      <c r="SRJ52" s="1"/>
      <c r="SRK52" s="1"/>
      <c r="SRL52" s="1"/>
      <c r="SRM52" s="1"/>
      <c r="SRN52" s="1"/>
      <c r="SRO52" s="1"/>
      <c r="SRP52" s="1"/>
      <c r="SRQ52" s="1"/>
      <c r="SRR52" s="1"/>
      <c r="SRS52" s="1"/>
      <c r="SRT52" s="1"/>
      <c r="SRU52" s="1"/>
      <c r="SRV52" s="1"/>
      <c r="SRW52" s="1"/>
      <c r="SRX52" s="1"/>
      <c r="SRY52" s="1"/>
      <c r="SRZ52" s="1"/>
      <c r="SSA52" s="1"/>
      <c r="SSB52" s="1"/>
      <c r="SSC52" s="1"/>
      <c r="SSD52" s="1"/>
      <c r="SSE52" s="1"/>
      <c r="SSF52" s="1"/>
      <c r="SSG52" s="1"/>
      <c r="SSH52" s="1"/>
      <c r="SSI52" s="1"/>
      <c r="SSJ52" s="1"/>
      <c r="SSK52" s="1"/>
      <c r="SSL52" s="1"/>
      <c r="SSM52" s="1"/>
      <c r="SSN52" s="1"/>
      <c r="SSO52" s="1"/>
      <c r="SSP52" s="1"/>
      <c r="SSQ52" s="1"/>
      <c r="SSR52" s="1"/>
      <c r="SSS52" s="1"/>
      <c r="SST52" s="1"/>
      <c r="SSU52" s="1"/>
      <c r="SSV52" s="1"/>
      <c r="SSW52" s="1"/>
      <c r="SSX52" s="1"/>
      <c r="SSY52" s="1"/>
      <c r="SSZ52" s="1"/>
      <c r="STA52" s="1"/>
      <c r="STB52" s="1"/>
      <c r="STC52" s="1"/>
      <c r="STD52" s="1"/>
      <c r="STE52" s="1"/>
      <c r="STF52" s="1"/>
      <c r="STG52" s="1"/>
      <c r="STH52" s="1"/>
      <c r="STI52" s="1"/>
      <c r="STJ52" s="1"/>
      <c r="STK52" s="1"/>
      <c r="STL52" s="1"/>
      <c r="STM52" s="1"/>
      <c r="STN52" s="1"/>
      <c r="STO52" s="1"/>
      <c r="STP52" s="1"/>
      <c r="STQ52" s="1"/>
      <c r="STR52" s="1"/>
      <c r="STS52" s="1"/>
      <c r="STT52" s="1"/>
      <c r="STU52" s="1"/>
      <c r="STV52" s="1"/>
      <c r="STW52" s="1"/>
      <c r="STX52" s="1"/>
      <c r="STY52" s="1"/>
      <c r="STZ52" s="1"/>
      <c r="SUA52" s="1"/>
      <c r="SUB52" s="1"/>
      <c r="SUC52" s="1"/>
      <c r="SUD52" s="1"/>
      <c r="SUE52" s="1"/>
      <c r="SUF52" s="1"/>
      <c r="SUG52" s="1"/>
      <c r="SUH52" s="1"/>
      <c r="SUI52" s="1"/>
      <c r="SUJ52" s="1"/>
      <c r="SUK52" s="1"/>
      <c r="SUL52" s="1"/>
      <c r="SUM52" s="1"/>
      <c r="SUN52" s="1"/>
      <c r="SUO52" s="1"/>
      <c r="SUP52" s="1"/>
      <c r="SUQ52" s="1"/>
      <c r="SUR52" s="1"/>
      <c r="SUS52" s="1"/>
      <c r="SUT52" s="1"/>
      <c r="SUU52" s="1"/>
      <c r="SUV52" s="1"/>
      <c r="SUW52" s="1"/>
      <c r="SUX52" s="1"/>
      <c r="SUY52" s="1"/>
      <c r="SUZ52" s="1"/>
      <c r="SVA52" s="1"/>
      <c r="SVB52" s="1"/>
      <c r="SVC52" s="1"/>
      <c r="SVD52" s="1"/>
      <c r="SVE52" s="1"/>
      <c r="SVF52" s="1"/>
      <c r="SVG52" s="1"/>
      <c r="SVH52" s="1"/>
      <c r="SVI52" s="1"/>
      <c r="SVJ52" s="1"/>
      <c r="SVK52" s="1"/>
      <c r="SVL52" s="1"/>
      <c r="SVM52" s="1"/>
      <c r="SVN52" s="1"/>
      <c r="SVO52" s="1"/>
      <c r="SVP52" s="1"/>
      <c r="SVQ52" s="1"/>
      <c r="SVR52" s="1"/>
      <c r="SVS52" s="1"/>
      <c r="SVT52" s="1"/>
      <c r="SVU52" s="1"/>
      <c r="SVV52" s="1"/>
      <c r="SVW52" s="1"/>
      <c r="SVX52" s="1"/>
      <c r="SVY52" s="1"/>
      <c r="SVZ52" s="1"/>
      <c r="SWA52" s="1"/>
      <c r="SWB52" s="1"/>
      <c r="SWC52" s="1"/>
      <c r="SWD52" s="1"/>
      <c r="SWE52" s="1"/>
      <c r="SWF52" s="1"/>
      <c r="SWG52" s="1"/>
      <c r="SWH52" s="1"/>
      <c r="SWI52" s="1"/>
      <c r="SWJ52" s="1"/>
      <c r="SWK52" s="1"/>
      <c r="SWL52" s="1"/>
      <c r="SWM52" s="1"/>
      <c r="SWN52" s="1"/>
      <c r="SWO52" s="1"/>
      <c r="SWP52" s="1"/>
      <c r="SWQ52" s="1"/>
      <c r="SWR52" s="1"/>
      <c r="SWS52" s="1"/>
      <c r="SWT52" s="1"/>
      <c r="SWU52" s="1"/>
      <c r="SWV52" s="1"/>
      <c r="SWW52" s="1"/>
      <c r="SWX52" s="1"/>
      <c r="SWY52" s="1"/>
      <c r="SWZ52" s="1"/>
      <c r="SXA52" s="1"/>
      <c r="SXB52" s="1"/>
      <c r="SXC52" s="1"/>
      <c r="SXD52" s="1"/>
      <c r="SXE52" s="1"/>
      <c r="SXF52" s="1"/>
      <c r="SXG52" s="1"/>
      <c r="SXH52" s="1"/>
      <c r="SXI52" s="1"/>
      <c r="SXJ52" s="1"/>
      <c r="SXK52" s="1"/>
      <c r="SXL52" s="1"/>
      <c r="SXM52" s="1"/>
      <c r="SXN52" s="1"/>
      <c r="SXO52" s="1"/>
      <c r="SXP52" s="1"/>
      <c r="SXQ52" s="1"/>
      <c r="SXR52" s="1"/>
      <c r="SXS52" s="1"/>
      <c r="SXT52" s="1"/>
      <c r="SXU52" s="1"/>
      <c r="SXV52" s="1"/>
      <c r="SXW52" s="1"/>
      <c r="SXX52" s="1"/>
      <c r="SXY52" s="1"/>
      <c r="SXZ52" s="1"/>
      <c r="SYA52" s="1"/>
      <c r="SYB52" s="1"/>
      <c r="SYC52" s="1"/>
      <c r="SYD52" s="1"/>
      <c r="SYE52" s="1"/>
      <c r="SYF52" s="1"/>
      <c r="SYG52" s="1"/>
      <c r="SYH52" s="1"/>
      <c r="SYI52" s="1"/>
      <c r="SYJ52" s="1"/>
      <c r="SYK52" s="1"/>
      <c r="SYL52" s="1"/>
      <c r="SYM52" s="1"/>
      <c r="SYN52" s="1"/>
      <c r="SYO52" s="1"/>
      <c r="SYP52" s="1"/>
      <c r="SYQ52" s="1"/>
      <c r="SYR52" s="1"/>
      <c r="SYS52" s="1"/>
      <c r="SYT52" s="1"/>
      <c r="SYU52" s="1"/>
      <c r="SYV52" s="1"/>
      <c r="SYW52" s="1"/>
      <c r="SYX52" s="1"/>
      <c r="SYY52" s="1"/>
      <c r="SYZ52" s="1"/>
      <c r="SZA52" s="1"/>
      <c r="SZB52" s="1"/>
      <c r="SZC52" s="1"/>
      <c r="SZD52" s="1"/>
      <c r="SZE52" s="1"/>
      <c r="SZF52" s="1"/>
      <c r="SZG52" s="1"/>
      <c r="SZH52" s="1"/>
      <c r="SZI52" s="1"/>
      <c r="SZJ52" s="1"/>
      <c r="SZK52" s="1"/>
      <c r="SZL52" s="1"/>
      <c r="SZM52" s="1"/>
      <c r="SZN52" s="1"/>
      <c r="SZO52" s="1"/>
      <c r="SZP52" s="1"/>
      <c r="SZQ52" s="1"/>
      <c r="SZR52" s="1"/>
      <c r="SZS52" s="1"/>
      <c r="SZT52" s="1"/>
      <c r="SZU52" s="1"/>
      <c r="SZV52" s="1"/>
      <c r="SZW52" s="1"/>
      <c r="SZX52" s="1"/>
      <c r="SZY52" s="1"/>
      <c r="SZZ52" s="1"/>
      <c r="TAA52" s="1"/>
      <c r="TAB52" s="1"/>
      <c r="TAC52" s="1"/>
      <c r="TAD52" s="1"/>
      <c r="TAE52" s="1"/>
      <c r="TAF52" s="1"/>
      <c r="TAG52" s="1"/>
      <c r="TAH52" s="1"/>
      <c r="TAI52" s="1"/>
      <c r="TAJ52" s="1"/>
      <c r="TAK52" s="1"/>
      <c r="TAL52" s="1"/>
      <c r="TAM52" s="1"/>
      <c r="TAN52" s="1"/>
      <c r="TAO52" s="1"/>
      <c r="TAP52" s="1"/>
      <c r="TAQ52" s="1"/>
      <c r="TAR52" s="1"/>
      <c r="TAS52" s="1"/>
      <c r="TAT52" s="1"/>
      <c r="TAU52" s="1"/>
      <c r="TAV52" s="1"/>
      <c r="TAW52" s="1"/>
      <c r="TAX52" s="1"/>
      <c r="TAY52" s="1"/>
      <c r="TAZ52" s="1"/>
      <c r="TBA52" s="1"/>
      <c r="TBB52" s="1"/>
      <c r="TBC52" s="1"/>
      <c r="TBD52" s="1"/>
      <c r="TBE52" s="1"/>
      <c r="TBF52" s="1"/>
      <c r="TBG52" s="1"/>
      <c r="TBH52" s="1"/>
      <c r="TBI52" s="1"/>
      <c r="TBJ52" s="1"/>
      <c r="TBK52" s="1"/>
      <c r="TBL52" s="1"/>
      <c r="TBM52" s="1"/>
      <c r="TBN52" s="1"/>
      <c r="TBO52" s="1"/>
      <c r="TBP52" s="1"/>
      <c r="TBQ52" s="1"/>
      <c r="TBR52" s="1"/>
      <c r="TBS52" s="1"/>
      <c r="TBT52" s="1"/>
      <c r="TBU52" s="1"/>
      <c r="TBV52" s="1"/>
      <c r="TBW52" s="1"/>
      <c r="TBX52" s="1"/>
      <c r="TBY52" s="1"/>
      <c r="TBZ52" s="1"/>
      <c r="TCA52" s="1"/>
      <c r="TCB52" s="1"/>
      <c r="TCC52" s="1"/>
      <c r="TCD52" s="1"/>
      <c r="TCE52" s="1"/>
      <c r="TCF52" s="1"/>
      <c r="TCG52" s="1"/>
      <c r="TCH52" s="1"/>
      <c r="TCI52" s="1"/>
      <c r="TCJ52" s="1"/>
      <c r="TCK52" s="1"/>
      <c r="TCL52" s="1"/>
      <c r="TCM52" s="1"/>
      <c r="TCN52" s="1"/>
      <c r="TCO52" s="1"/>
      <c r="TCP52" s="1"/>
      <c r="TCQ52" s="1"/>
      <c r="TCR52" s="1"/>
      <c r="TCS52" s="1"/>
      <c r="TCT52" s="1"/>
      <c r="TCU52" s="1"/>
      <c r="TCV52" s="1"/>
      <c r="TCW52" s="1"/>
      <c r="TCX52" s="1"/>
      <c r="TCY52" s="1"/>
      <c r="TCZ52" s="1"/>
      <c r="TDA52" s="1"/>
      <c r="TDB52" s="1"/>
      <c r="TDC52" s="1"/>
      <c r="TDD52" s="1"/>
      <c r="TDE52" s="1"/>
      <c r="TDF52" s="1"/>
      <c r="TDG52" s="1"/>
      <c r="TDH52" s="1"/>
      <c r="TDI52" s="1"/>
      <c r="TDJ52" s="1"/>
      <c r="TDK52" s="1"/>
      <c r="TDL52" s="1"/>
      <c r="TDM52" s="1"/>
      <c r="TDN52" s="1"/>
      <c r="TDO52" s="1"/>
      <c r="TDP52" s="1"/>
      <c r="TDQ52" s="1"/>
      <c r="TDR52" s="1"/>
      <c r="TDS52" s="1"/>
      <c r="TDT52" s="1"/>
      <c r="TDU52" s="1"/>
      <c r="TDV52" s="1"/>
      <c r="TDW52" s="1"/>
      <c r="TDX52" s="1"/>
      <c r="TDY52" s="1"/>
      <c r="TDZ52" s="1"/>
      <c r="TEA52" s="1"/>
      <c r="TEB52" s="1"/>
      <c r="TEC52" s="1"/>
      <c r="TED52" s="1"/>
      <c r="TEE52" s="1"/>
      <c r="TEF52" s="1"/>
      <c r="TEG52" s="1"/>
      <c r="TEH52" s="1"/>
      <c r="TEI52" s="1"/>
      <c r="TEJ52" s="1"/>
      <c r="TEK52" s="1"/>
      <c r="TEL52" s="1"/>
      <c r="TEM52" s="1"/>
      <c r="TEN52" s="1"/>
      <c r="TEO52" s="1"/>
      <c r="TEP52" s="1"/>
      <c r="TEQ52" s="1"/>
      <c r="TER52" s="1"/>
      <c r="TES52" s="1"/>
      <c r="TET52" s="1"/>
      <c r="TEU52" s="1"/>
      <c r="TEV52" s="1"/>
      <c r="TEW52" s="1"/>
      <c r="TEX52" s="1"/>
      <c r="TEY52" s="1"/>
      <c r="TEZ52" s="1"/>
      <c r="TFA52" s="1"/>
      <c r="TFB52" s="1"/>
      <c r="TFC52" s="1"/>
      <c r="TFD52" s="1"/>
      <c r="TFE52" s="1"/>
      <c r="TFF52" s="1"/>
      <c r="TFG52" s="1"/>
      <c r="TFH52" s="1"/>
      <c r="TFI52" s="1"/>
      <c r="TFJ52" s="1"/>
      <c r="TFK52" s="1"/>
      <c r="TFL52" s="1"/>
      <c r="TFM52" s="1"/>
      <c r="TFN52" s="1"/>
      <c r="TFO52" s="1"/>
      <c r="TFP52" s="1"/>
      <c r="TFQ52" s="1"/>
      <c r="TFR52" s="1"/>
      <c r="TFS52" s="1"/>
      <c r="TFT52" s="1"/>
      <c r="TFU52" s="1"/>
      <c r="TFV52" s="1"/>
      <c r="TFW52" s="1"/>
      <c r="TFX52" s="1"/>
      <c r="TFY52" s="1"/>
      <c r="TFZ52" s="1"/>
      <c r="TGA52" s="1"/>
      <c r="TGB52" s="1"/>
      <c r="TGC52" s="1"/>
      <c r="TGD52" s="1"/>
      <c r="TGE52" s="1"/>
      <c r="TGF52" s="1"/>
      <c r="TGG52" s="1"/>
      <c r="TGH52" s="1"/>
      <c r="TGI52" s="1"/>
      <c r="TGJ52" s="1"/>
      <c r="TGK52" s="1"/>
      <c r="TGL52" s="1"/>
      <c r="TGM52" s="1"/>
      <c r="TGN52" s="1"/>
      <c r="TGO52" s="1"/>
      <c r="TGP52" s="1"/>
      <c r="TGQ52" s="1"/>
      <c r="TGR52" s="1"/>
      <c r="TGS52" s="1"/>
      <c r="TGT52" s="1"/>
      <c r="TGU52" s="1"/>
      <c r="TGV52" s="1"/>
      <c r="TGW52" s="1"/>
      <c r="TGX52" s="1"/>
      <c r="TGY52" s="1"/>
      <c r="TGZ52" s="1"/>
      <c r="THA52" s="1"/>
      <c r="THB52" s="1"/>
      <c r="THC52" s="1"/>
      <c r="THD52" s="1"/>
      <c r="THE52" s="1"/>
      <c r="THF52" s="1"/>
      <c r="THG52" s="1"/>
      <c r="THH52" s="1"/>
      <c r="THI52" s="1"/>
      <c r="THJ52" s="1"/>
      <c r="THK52" s="1"/>
      <c r="THL52" s="1"/>
      <c r="THM52" s="1"/>
      <c r="THN52" s="1"/>
      <c r="THO52" s="1"/>
      <c r="THP52" s="1"/>
      <c r="THQ52" s="1"/>
      <c r="THR52" s="1"/>
      <c r="THS52" s="1"/>
      <c r="THT52" s="1"/>
      <c r="THU52" s="1"/>
      <c r="THV52" s="1"/>
      <c r="THW52" s="1"/>
      <c r="THX52" s="1"/>
      <c r="THY52" s="1"/>
      <c r="THZ52" s="1"/>
      <c r="TIA52" s="1"/>
      <c r="TIB52" s="1"/>
      <c r="TIC52" s="1"/>
      <c r="TID52" s="1"/>
      <c r="TIE52" s="1"/>
      <c r="TIF52" s="1"/>
      <c r="TIG52" s="1"/>
      <c r="TIH52" s="1"/>
      <c r="TII52" s="1"/>
      <c r="TIJ52" s="1"/>
      <c r="TIK52" s="1"/>
      <c r="TIL52" s="1"/>
      <c r="TIM52" s="1"/>
      <c r="TIN52" s="1"/>
      <c r="TIO52" s="1"/>
      <c r="TIP52" s="1"/>
      <c r="TIQ52" s="1"/>
      <c r="TIR52" s="1"/>
      <c r="TIS52" s="1"/>
      <c r="TIT52" s="1"/>
      <c r="TIU52" s="1"/>
      <c r="TIV52" s="1"/>
      <c r="TIW52" s="1"/>
      <c r="TIX52" s="1"/>
      <c r="TIY52" s="1"/>
      <c r="TIZ52" s="1"/>
      <c r="TJA52" s="1"/>
      <c r="TJB52" s="1"/>
      <c r="TJC52" s="1"/>
      <c r="TJD52" s="1"/>
      <c r="TJE52" s="1"/>
      <c r="TJF52" s="1"/>
      <c r="TJG52" s="1"/>
      <c r="TJH52" s="1"/>
      <c r="TJI52" s="1"/>
      <c r="TJJ52" s="1"/>
      <c r="TJK52" s="1"/>
      <c r="TJL52" s="1"/>
      <c r="TJM52" s="1"/>
      <c r="TJN52" s="1"/>
      <c r="TJO52" s="1"/>
      <c r="TJP52" s="1"/>
      <c r="TJQ52" s="1"/>
      <c r="TJR52" s="1"/>
      <c r="TJS52" s="1"/>
      <c r="TJT52" s="1"/>
      <c r="TJU52" s="1"/>
      <c r="TJV52" s="1"/>
      <c r="TJW52" s="1"/>
      <c r="TJX52" s="1"/>
      <c r="TJY52" s="1"/>
      <c r="TJZ52" s="1"/>
      <c r="TKA52" s="1"/>
      <c r="TKB52" s="1"/>
      <c r="TKC52" s="1"/>
      <c r="TKD52" s="1"/>
      <c r="TKE52" s="1"/>
      <c r="TKF52" s="1"/>
      <c r="TKG52" s="1"/>
      <c r="TKH52" s="1"/>
      <c r="TKI52" s="1"/>
      <c r="TKJ52" s="1"/>
      <c r="TKK52" s="1"/>
      <c r="TKL52" s="1"/>
      <c r="TKM52" s="1"/>
      <c r="TKN52" s="1"/>
      <c r="TKO52" s="1"/>
      <c r="TKP52" s="1"/>
      <c r="TKQ52" s="1"/>
      <c r="TKR52" s="1"/>
      <c r="TKS52" s="1"/>
      <c r="TKT52" s="1"/>
      <c r="TKU52" s="1"/>
      <c r="TKV52" s="1"/>
      <c r="TKW52" s="1"/>
      <c r="TKX52" s="1"/>
      <c r="TKY52" s="1"/>
      <c r="TKZ52" s="1"/>
      <c r="TLA52" s="1"/>
      <c r="TLB52" s="1"/>
      <c r="TLC52" s="1"/>
      <c r="TLD52" s="1"/>
      <c r="TLE52" s="1"/>
      <c r="TLF52" s="1"/>
      <c r="TLG52" s="1"/>
      <c r="TLH52" s="1"/>
      <c r="TLI52" s="1"/>
      <c r="TLJ52" s="1"/>
      <c r="TLK52" s="1"/>
      <c r="TLL52" s="1"/>
      <c r="TLM52" s="1"/>
      <c r="TLN52" s="1"/>
      <c r="TLO52" s="1"/>
      <c r="TLP52" s="1"/>
      <c r="TLQ52" s="1"/>
      <c r="TLR52" s="1"/>
      <c r="TLS52" s="1"/>
      <c r="TLT52" s="1"/>
      <c r="TLU52" s="1"/>
      <c r="TLV52" s="1"/>
      <c r="TLW52" s="1"/>
      <c r="TLX52" s="1"/>
      <c r="TLY52" s="1"/>
      <c r="TLZ52" s="1"/>
      <c r="TMA52" s="1"/>
      <c r="TMB52" s="1"/>
      <c r="TMC52" s="1"/>
      <c r="TMD52" s="1"/>
      <c r="TME52" s="1"/>
      <c r="TMF52" s="1"/>
      <c r="TMG52" s="1"/>
      <c r="TMH52" s="1"/>
      <c r="TMI52" s="1"/>
      <c r="TMJ52" s="1"/>
      <c r="TMK52" s="1"/>
      <c r="TML52" s="1"/>
      <c r="TMM52" s="1"/>
      <c r="TMN52" s="1"/>
      <c r="TMO52" s="1"/>
      <c r="TMP52" s="1"/>
      <c r="TMQ52" s="1"/>
      <c r="TMR52" s="1"/>
      <c r="TMS52" s="1"/>
      <c r="TMT52" s="1"/>
      <c r="TMU52" s="1"/>
      <c r="TMV52" s="1"/>
      <c r="TMW52" s="1"/>
      <c r="TMX52" s="1"/>
      <c r="TMY52" s="1"/>
      <c r="TMZ52" s="1"/>
      <c r="TNA52" s="1"/>
      <c r="TNB52" s="1"/>
      <c r="TNC52" s="1"/>
      <c r="TND52" s="1"/>
      <c r="TNE52" s="1"/>
      <c r="TNF52" s="1"/>
      <c r="TNG52" s="1"/>
      <c r="TNH52" s="1"/>
      <c r="TNI52" s="1"/>
      <c r="TNJ52" s="1"/>
      <c r="TNK52" s="1"/>
      <c r="TNL52" s="1"/>
      <c r="TNM52" s="1"/>
      <c r="TNN52" s="1"/>
      <c r="TNO52" s="1"/>
      <c r="TNP52" s="1"/>
      <c r="TNQ52" s="1"/>
      <c r="TNR52" s="1"/>
      <c r="TNS52" s="1"/>
      <c r="TNT52" s="1"/>
      <c r="TNU52" s="1"/>
      <c r="TNV52" s="1"/>
      <c r="TNW52" s="1"/>
      <c r="TNX52" s="1"/>
      <c r="TNY52" s="1"/>
      <c r="TNZ52" s="1"/>
      <c r="TOA52" s="1"/>
      <c r="TOB52" s="1"/>
      <c r="TOC52" s="1"/>
      <c r="TOD52" s="1"/>
      <c r="TOE52" s="1"/>
      <c r="TOF52" s="1"/>
      <c r="TOG52" s="1"/>
      <c r="TOH52" s="1"/>
      <c r="TOI52" s="1"/>
      <c r="TOJ52" s="1"/>
      <c r="TOK52" s="1"/>
      <c r="TOL52" s="1"/>
      <c r="TOM52" s="1"/>
      <c r="TON52" s="1"/>
      <c r="TOO52" s="1"/>
      <c r="TOP52" s="1"/>
      <c r="TOQ52" s="1"/>
      <c r="TOR52" s="1"/>
      <c r="TOS52" s="1"/>
      <c r="TOT52" s="1"/>
      <c r="TOU52" s="1"/>
      <c r="TOV52" s="1"/>
      <c r="TOW52" s="1"/>
      <c r="TOX52" s="1"/>
      <c r="TOY52" s="1"/>
      <c r="TOZ52" s="1"/>
      <c r="TPA52" s="1"/>
      <c r="TPB52" s="1"/>
      <c r="TPC52" s="1"/>
      <c r="TPD52" s="1"/>
      <c r="TPE52" s="1"/>
      <c r="TPF52" s="1"/>
      <c r="TPG52" s="1"/>
      <c r="TPH52" s="1"/>
      <c r="TPI52" s="1"/>
      <c r="TPJ52" s="1"/>
      <c r="TPK52" s="1"/>
      <c r="TPL52" s="1"/>
      <c r="TPM52" s="1"/>
      <c r="TPN52" s="1"/>
      <c r="TPO52" s="1"/>
      <c r="TPP52" s="1"/>
      <c r="TPQ52" s="1"/>
      <c r="TPR52" s="1"/>
      <c r="TPS52" s="1"/>
      <c r="TPT52" s="1"/>
      <c r="TPU52" s="1"/>
      <c r="TPV52" s="1"/>
      <c r="TPW52" s="1"/>
      <c r="TPX52" s="1"/>
      <c r="TPY52" s="1"/>
      <c r="TPZ52" s="1"/>
      <c r="TQA52" s="1"/>
      <c r="TQB52" s="1"/>
      <c r="TQC52" s="1"/>
      <c r="TQD52" s="1"/>
      <c r="TQE52" s="1"/>
      <c r="TQF52" s="1"/>
      <c r="TQG52" s="1"/>
      <c r="TQH52" s="1"/>
      <c r="TQI52" s="1"/>
      <c r="TQJ52" s="1"/>
      <c r="TQK52" s="1"/>
      <c r="TQL52" s="1"/>
      <c r="TQM52" s="1"/>
      <c r="TQN52" s="1"/>
      <c r="TQO52" s="1"/>
      <c r="TQP52" s="1"/>
      <c r="TQQ52" s="1"/>
      <c r="TQR52" s="1"/>
      <c r="TQS52" s="1"/>
      <c r="TQT52" s="1"/>
      <c r="TQU52" s="1"/>
      <c r="TQV52" s="1"/>
      <c r="TQW52" s="1"/>
      <c r="TQX52" s="1"/>
      <c r="TQY52" s="1"/>
      <c r="TQZ52" s="1"/>
      <c r="TRA52" s="1"/>
      <c r="TRB52" s="1"/>
      <c r="TRC52" s="1"/>
      <c r="TRD52" s="1"/>
      <c r="TRE52" s="1"/>
      <c r="TRF52" s="1"/>
      <c r="TRG52" s="1"/>
      <c r="TRH52" s="1"/>
      <c r="TRI52" s="1"/>
      <c r="TRJ52" s="1"/>
      <c r="TRK52" s="1"/>
      <c r="TRL52" s="1"/>
      <c r="TRM52" s="1"/>
      <c r="TRN52" s="1"/>
      <c r="TRO52" s="1"/>
      <c r="TRP52" s="1"/>
      <c r="TRQ52" s="1"/>
      <c r="TRR52" s="1"/>
      <c r="TRS52" s="1"/>
      <c r="TRT52" s="1"/>
      <c r="TRU52" s="1"/>
      <c r="TRV52" s="1"/>
      <c r="TRW52" s="1"/>
      <c r="TRX52" s="1"/>
      <c r="TRY52" s="1"/>
      <c r="TRZ52" s="1"/>
      <c r="TSA52" s="1"/>
      <c r="TSB52" s="1"/>
      <c r="TSC52" s="1"/>
      <c r="TSD52" s="1"/>
      <c r="TSE52" s="1"/>
      <c r="TSF52" s="1"/>
      <c r="TSG52" s="1"/>
      <c r="TSH52" s="1"/>
      <c r="TSI52" s="1"/>
      <c r="TSJ52" s="1"/>
      <c r="TSK52" s="1"/>
      <c r="TSL52" s="1"/>
      <c r="TSM52" s="1"/>
      <c r="TSN52" s="1"/>
      <c r="TSO52" s="1"/>
      <c r="TSP52" s="1"/>
      <c r="TSQ52" s="1"/>
      <c r="TSR52" s="1"/>
      <c r="TSS52" s="1"/>
      <c r="TST52" s="1"/>
      <c r="TSU52" s="1"/>
      <c r="TSV52" s="1"/>
      <c r="TSW52" s="1"/>
      <c r="TSX52" s="1"/>
      <c r="TSY52" s="1"/>
      <c r="TSZ52" s="1"/>
      <c r="TTA52" s="1"/>
      <c r="TTB52" s="1"/>
      <c r="TTC52" s="1"/>
      <c r="TTD52" s="1"/>
      <c r="TTE52" s="1"/>
      <c r="TTF52" s="1"/>
      <c r="TTG52" s="1"/>
      <c r="TTH52" s="1"/>
      <c r="TTI52" s="1"/>
      <c r="TTJ52" s="1"/>
      <c r="TTK52" s="1"/>
      <c r="TTL52" s="1"/>
      <c r="TTM52" s="1"/>
      <c r="TTN52" s="1"/>
      <c r="TTO52" s="1"/>
      <c r="TTP52" s="1"/>
      <c r="TTQ52" s="1"/>
      <c r="TTR52" s="1"/>
      <c r="TTS52" s="1"/>
      <c r="TTT52" s="1"/>
      <c r="TTU52" s="1"/>
      <c r="TTV52" s="1"/>
      <c r="TTW52" s="1"/>
      <c r="TTX52" s="1"/>
      <c r="TTY52" s="1"/>
      <c r="TTZ52" s="1"/>
      <c r="TUA52" s="1"/>
      <c r="TUB52" s="1"/>
      <c r="TUC52" s="1"/>
      <c r="TUD52" s="1"/>
      <c r="TUE52" s="1"/>
      <c r="TUF52" s="1"/>
      <c r="TUG52" s="1"/>
      <c r="TUH52" s="1"/>
      <c r="TUI52" s="1"/>
      <c r="TUJ52" s="1"/>
      <c r="TUK52" s="1"/>
      <c r="TUL52" s="1"/>
      <c r="TUM52" s="1"/>
      <c r="TUN52" s="1"/>
      <c r="TUO52" s="1"/>
      <c r="TUP52" s="1"/>
      <c r="TUQ52" s="1"/>
      <c r="TUR52" s="1"/>
      <c r="TUS52" s="1"/>
      <c r="TUT52" s="1"/>
      <c r="TUU52" s="1"/>
      <c r="TUV52" s="1"/>
      <c r="TUW52" s="1"/>
      <c r="TUX52" s="1"/>
      <c r="TUY52" s="1"/>
      <c r="TUZ52" s="1"/>
      <c r="TVA52" s="1"/>
      <c r="TVB52" s="1"/>
      <c r="TVC52" s="1"/>
      <c r="TVD52" s="1"/>
      <c r="TVE52" s="1"/>
      <c r="TVF52" s="1"/>
      <c r="TVG52" s="1"/>
      <c r="TVH52" s="1"/>
      <c r="TVI52" s="1"/>
      <c r="TVJ52" s="1"/>
      <c r="TVK52" s="1"/>
      <c r="TVL52" s="1"/>
      <c r="TVM52" s="1"/>
      <c r="TVN52" s="1"/>
      <c r="TVO52" s="1"/>
      <c r="TVP52" s="1"/>
      <c r="TVQ52" s="1"/>
      <c r="TVR52" s="1"/>
      <c r="TVS52" s="1"/>
      <c r="TVT52" s="1"/>
      <c r="TVU52" s="1"/>
      <c r="TVV52" s="1"/>
      <c r="TVW52" s="1"/>
      <c r="TVX52" s="1"/>
      <c r="TVY52" s="1"/>
      <c r="TVZ52" s="1"/>
      <c r="TWA52" s="1"/>
      <c r="TWB52" s="1"/>
      <c r="TWC52" s="1"/>
      <c r="TWD52" s="1"/>
      <c r="TWE52" s="1"/>
      <c r="TWF52" s="1"/>
      <c r="TWG52" s="1"/>
      <c r="TWH52" s="1"/>
      <c r="TWI52" s="1"/>
      <c r="TWJ52" s="1"/>
      <c r="TWK52" s="1"/>
      <c r="TWL52" s="1"/>
      <c r="TWM52" s="1"/>
      <c r="TWN52" s="1"/>
      <c r="TWO52" s="1"/>
      <c r="TWP52" s="1"/>
      <c r="TWQ52" s="1"/>
      <c r="TWR52" s="1"/>
      <c r="TWS52" s="1"/>
      <c r="TWT52" s="1"/>
      <c r="TWU52" s="1"/>
      <c r="TWV52" s="1"/>
      <c r="TWW52" s="1"/>
      <c r="TWX52" s="1"/>
      <c r="TWY52" s="1"/>
      <c r="TWZ52" s="1"/>
      <c r="TXA52" s="1"/>
      <c r="TXB52" s="1"/>
      <c r="TXC52" s="1"/>
      <c r="TXD52" s="1"/>
      <c r="TXE52" s="1"/>
      <c r="TXF52" s="1"/>
      <c r="TXG52" s="1"/>
      <c r="TXH52" s="1"/>
      <c r="TXI52" s="1"/>
      <c r="TXJ52" s="1"/>
      <c r="TXK52" s="1"/>
      <c r="TXL52" s="1"/>
      <c r="TXM52" s="1"/>
      <c r="TXN52" s="1"/>
      <c r="TXO52" s="1"/>
      <c r="TXP52" s="1"/>
      <c r="TXQ52" s="1"/>
      <c r="TXR52" s="1"/>
      <c r="TXS52" s="1"/>
      <c r="TXT52" s="1"/>
      <c r="TXU52" s="1"/>
      <c r="TXV52" s="1"/>
      <c r="TXW52" s="1"/>
      <c r="TXX52" s="1"/>
      <c r="TXY52" s="1"/>
      <c r="TXZ52" s="1"/>
      <c r="TYA52" s="1"/>
      <c r="TYB52" s="1"/>
      <c r="TYC52" s="1"/>
      <c r="TYD52" s="1"/>
      <c r="TYE52" s="1"/>
      <c r="TYF52" s="1"/>
      <c r="TYG52" s="1"/>
      <c r="TYH52" s="1"/>
      <c r="TYI52" s="1"/>
      <c r="TYJ52" s="1"/>
      <c r="TYK52" s="1"/>
      <c r="TYL52" s="1"/>
      <c r="TYM52" s="1"/>
      <c r="TYN52" s="1"/>
      <c r="TYO52" s="1"/>
      <c r="TYP52" s="1"/>
      <c r="TYQ52" s="1"/>
      <c r="TYR52" s="1"/>
      <c r="TYS52" s="1"/>
      <c r="TYT52" s="1"/>
      <c r="TYU52" s="1"/>
      <c r="TYV52" s="1"/>
      <c r="TYW52" s="1"/>
      <c r="TYX52" s="1"/>
      <c r="TYY52" s="1"/>
      <c r="TYZ52" s="1"/>
      <c r="TZA52" s="1"/>
      <c r="TZB52" s="1"/>
      <c r="TZC52" s="1"/>
      <c r="TZD52" s="1"/>
      <c r="TZE52" s="1"/>
      <c r="TZF52" s="1"/>
      <c r="TZG52" s="1"/>
      <c r="TZH52" s="1"/>
      <c r="TZI52" s="1"/>
      <c r="TZJ52" s="1"/>
      <c r="TZK52" s="1"/>
      <c r="TZL52" s="1"/>
      <c r="TZM52" s="1"/>
      <c r="TZN52" s="1"/>
      <c r="TZO52" s="1"/>
      <c r="TZP52" s="1"/>
      <c r="TZQ52" s="1"/>
      <c r="TZR52" s="1"/>
      <c r="TZS52" s="1"/>
      <c r="TZT52" s="1"/>
      <c r="TZU52" s="1"/>
      <c r="TZV52" s="1"/>
      <c r="TZW52" s="1"/>
      <c r="TZX52" s="1"/>
      <c r="TZY52" s="1"/>
      <c r="TZZ52" s="1"/>
      <c r="UAA52" s="1"/>
      <c r="UAB52" s="1"/>
      <c r="UAC52" s="1"/>
      <c r="UAD52" s="1"/>
      <c r="UAE52" s="1"/>
      <c r="UAF52" s="1"/>
      <c r="UAG52" s="1"/>
      <c r="UAH52" s="1"/>
      <c r="UAI52" s="1"/>
      <c r="UAJ52" s="1"/>
      <c r="UAK52" s="1"/>
      <c r="UAL52" s="1"/>
      <c r="UAM52" s="1"/>
      <c r="UAN52" s="1"/>
      <c r="UAO52" s="1"/>
      <c r="UAP52" s="1"/>
      <c r="UAQ52" s="1"/>
      <c r="UAR52" s="1"/>
      <c r="UAS52" s="1"/>
      <c r="UAT52" s="1"/>
      <c r="UAU52" s="1"/>
      <c r="UAV52" s="1"/>
      <c r="UAW52" s="1"/>
      <c r="UAX52" s="1"/>
      <c r="UAY52" s="1"/>
      <c r="UAZ52" s="1"/>
      <c r="UBA52" s="1"/>
      <c r="UBB52" s="1"/>
      <c r="UBC52" s="1"/>
      <c r="UBD52" s="1"/>
      <c r="UBE52" s="1"/>
      <c r="UBF52" s="1"/>
      <c r="UBG52" s="1"/>
      <c r="UBH52" s="1"/>
      <c r="UBI52" s="1"/>
      <c r="UBJ52" s="1"/>
      <c r="UBK52" s="1"/>
      <c r="UBL52" s="1"/>
      <c r="UBM52" s="1"/>
      <c r="UBN52" s="1"/>
      <c r="UBO52" s="1"/>
      <c r="UBP52" s="1"/>
      <c r="UBQ52" s="1"/>
      <c r="UBR52" s="1"/>
      <c r="UBS52" s="1"/>
      <c r="UBT52" s="1"/>
      <c r="UBU52" s="1"/>
      <c r="UBV52" s="1"/>
      <c r="UBW52" s="1"/>
      <c r="UBX52" s="1"/>
      <c r="UBY52" s="1"/>
      <c r="UBZ52" s="1"/>
      <c r="UCA52" s="1"/>
      <c r="UCB52" s="1"/>
      <c r="UCC52" s="1"/>
      <c r="UCD52" s="1"/>
      <c r="UCE52" s="1"/>
      <c r="UCF52" s="1"/>
      <c r="UCG52" s="1"/>
      <c r="UCH52" s="1"/>
      <c r="UCI52" s="1"/>
      <c r="UCJ52" s="1"/>
      <c r="UCK52" s="1"/>
      <c r="UCL52" s="1"/>
      <c r="UCM52" s="1"/>
      <c r="UCN52" s="1"/>
      <c r="UCO52" s="1"/>
      <c r="UCP52" s="1"/>
      <c r="UCQ52" s="1"/>
      <c r="UCR52" s="1"/>
      <c r="UCS52" s="1"/>
      <c r="UCT52" s="1"/>
      <c r="UCU52" s="1"/>
      <c r="UCV52" s="1"/>
      <c r="UCW52" s="1"/>
      <c r="UCX52" s="1"/>
      <c r="UCY52" s="1"/>
      <c r="UCZ52" s="1"/>
      <c r="UDA52" s="1"/>
      <c r="UDB52" s="1"/>
      <c r="UDC52" s="1"/>
      <c r="UDD52" s="1"/>
      <c r="UDE52" s="1"/>
      <c r="UDF52" s="1"/>
      <c r="UDG52" s="1"/>
      <c r="UDH52" s="1"/>
      <c r="UDI52" s="1"/>
      <c r="UDJ52" s="1"/>
      <c r="UDK52" s="1"/>
      <c r="UDL52" s="1"/>
      <c r="UDM52" s="1"/>
      <c r="UDN52" s="1"/>
      <c r="UDO52" s="1"/>
      <c r="UDP52" s="1"/>
      <c r="UDQ52" s="1"/>
      <c r="UDR52" s="1"/>
      <c r="UDS52" s="1"/>
      <c r="UDT52" s="1"/>
      <c r="UDU52" s="1"/>
      <c r="UDV52" s="1"/>
      <c r="UDW52" s="1"/>
      <c r="UDX52" s="1"/>
      <c r="UDY52" s="1"/>
      <c r="UDZ52" s="1"/>
      <c r="UEA52" s="1"/>
      <c r="UEB52" s="1"/>
      <c r="UEC52" s="1"/>
      <c r="UED52" s="1"/>
      <c r="UEE52" s="1"/>
      <c r="UEF52" s="1"/>
      <c r="UEG52" s="1"/>
      <c r="UEH52" s="1"/>
      <c r="UEI52" s="1"/>
      <c r="UEJ52" s="1"/>
      <c r="UEK52" s="1"/>
      <c r="UEL52" s="1"/>
      <c r="UEM52" s="1"/>
      <c r="UEN52" s="1"/>
      <c r="UEO52" s="1"/>
      <c r="UEP52" s="1"/>
      <c r="UEQ52" s="1"/>
      <c r="UER52" s="1"/>
      <c r="UES52" s="1"/>
      <c r="UET52" s="1"/>
      <c r="UEU52" s="1"/>
      <c r="UEV52" s="1"/>
      <c r="UEW52" s="1"/>
      <c r="UEX52" s="1"/>
      <c r="UEY52" s="1"/>
      <c r="UEZ52" s="1"/>
      <c r="UFA52" s="1"/>
      <c r="UFB52" s="1"/>
      <c r="UFC52" s="1"/>
      <c r="UFD52" s="1"/>
      <c r="UFE52" s="1"/>
      <c r="UFF52" s="1"/>
      <c r="UFG52" s="1"/>
      <c r="UFH52" s="1"/>
      <c r="UFI52" s="1"/>
      <c r="UFJ52" s="1"/>
      <c r="UFK52" s="1"/>
      <c r="UFL52" s="1"/>
      <c r="UFM52" s="1"/>
      <c r="UFN52" s="1"/>
      <c r="UFO52" s="1"/>
      <c r="UFP52" s="1"/>
      <c r="UFQ52" s="1"/>
      <c r="UFR52" s="1"/>
      <c r="UFS52" s="1"/>
      <c r="UFT52" s="1"/>
      <c r="UFU52" s="1"/>
      <c r="UFV52" s="1"/>
      <c r="UFW52" s="1"/>
      <c r="UFX52" s="1"/>
      <c r="UFY52" s="1"/>
      <c r="UFZ52" s="1"/>
      <c r="UGA52" s="1"/>
      <c r="UGB52" s="1"/>
      <c r="UGC52" s="1"/>
      <c r="UGD52" s="1"/>
      <c r="UGE52" s="1"/>
      <c r="UGF52" s="1"/>
      <c r="UGG52" s="1"/>
      <c r="UGH52" s="1"/>
      <c r="UGI52" s="1"/>
      <c r="UGJ52" s="1"/>
      <c r="UGK52" s="1"/>
      <c r="UGL52" s="1"/>
      <c r="UGM52" s="1"/>
      <c r="UGN52" s="1"/>
      <c r="UGO52" s="1"/>
      <c r="UGP52" s="1"/>
      <c r="UGQ52" s="1"/>
      <c r="UGR52" s="1"/>
      <c r="UGS52" s="1"/>
      <c r="UGT52" s="1"/>
      <c r="UGU52" s="1"/>
      <c r="UGV52" s="1"/>
      <c r="UGW52" s="1"/>
      <c r="UGX52" s="1"/>
      <c r="UGY52" s="1"/>
      <c r="UGZ52" s="1"/>
      <c r="UHA52" s="1"/>
      <c r="UHB52" s="1"/>
      <c r="UHC52" s="1"/>
      <c r="UHD52" s="1"/>
      <c r="UHE52" s="1"/>
      <c r="UHF52" s="1"/>
      <c r="UHG52" s="1"/>
      <c r="UHH52" s="1"/>
      <c r="UHI52" s="1"/>
      <c r="UHJ52" s="1"/>
      <c r="UHK52" s="1"/>
      <c r="UHL52" s="1"/>
      <c r="UHM52" s="1"/>
      <c r="UHN52" s="1"/>
      <c r="UHO52" s="1"/>
      <c r="UHP52" s="1"/>
      <c r="UHQ52" s="1"/>
      <c r="UHR52" s="1"/>
      <c r="UHS52" s="1"/>
      <c r="UHT52" s="1"/>
      <c r="UHU52" s="1"/>
      <c r="UHV52" s="1"/>
      <c r="UHW52" s="1"/>
      <c r="UHX52" s="1"/>
      <c r="UHY52" s="1"/>
      <c r="UHZ52" s="1"/>
      <c r="UIA52" s="1"/>
      <c r="UIB52" s="1"/>
      <c r="UIC52" s="1"/>
      <c r="UID52" s="1"/>
      <c r="UIE52" s="1"/>
      <c r="UIF52" s="1"/>
      <c r="UIG52" s="1"/>
      <c r="UIH52" s="1"/>
      <c r="UII52" s="1"/>
      <c r="UIJ52" s="1"/>
      <c r="UIK52" s="1"/>
      <c r="UIL52" s="1"/>
      <c r="UIM52" s="1"/>
      <c r="UIN52" s="1"/>
      <c r="UIO52" s="1"/>
      <c r="UIP52" s="1"/>
      <c r="UIQ52" s="1"/>
      <c r="UIR52" s="1"/>
      <c r="UIS52" s="1"/>
      <c r="UIT52" s="1"/>
      <c r="UIU52" s="1"/>
      <c r="UIV52" s="1"/>
      <c r="UIW52" s="1"/>
      <c r="UIX52" s="1"/>
      <c r="UIY52" s="1"/>
      <c r="UIZ52" s="1"/>
      <c r="UJA52" s="1"/>
      <c r="UJB52" s="1"/>
      <c r="UJC52" s="1"/>
      <c r="UJD52" s="1"/>
      <c r="UJE52" s="1"/>
      <c r="UJF52" s="1"/>
      <c r="UJG52" s="1"/>
      <c r="UJH52" s="1"/>
      <c r="UJI52" s="1"/>
      <c r="UJJ52" s="1"/>
      <c r="UJK52" s="1"/>
      <c r="UJL52" s="1"/>
      <c r="UJM52" s="1"/>
      <c r="UJN52" s="1"/>
      <c r="UJO52" s="1"/>
      <c r="UJP52" s="1"/>
      <c r="UJQ52" s="1"/>
      <c r="UJR52" s="1"/>
      <c r="UJS52" s="1"/>
      <c r="UJT52" s="1"/>
      <c r="UJU52" s="1"/>
      <c r="UJV52" s="1"/>
      <c r="UJW52" s="1"/>
      <c r="UJX52" s="1"/>
      <c r="UJY52" s="1"/>
      <c r="UJZ52" s="1"/>
      <c r="UKA52" s="1"/>
      <c r="UKB52" s="1"/>
      <c r="UKC52" s="1"/>
      <c r="UKD52" s="1"/>
      <c r="UKE52" s="1"/>
      <c r="UKF52" s="1"/>
      <c r="UKG52" s="1"/>
      <c r="UKH52" s="1"/>
      <c r="UKI52" s="1"/>
      <c r="UKJ52" s="1"/>
      <c r="UKK52" s="1"/>
      <c r="UKL52" s="1"/>
      <c r="UKM52" s="1"/>
      <c r="UKN52" s="1"/>
      <c r="UKO52" s="1"/>
      <c r="UKP52" s="1"/>
      <c r="UKQ52" s="1"/>
      <c r="UKR52" s="1"/>
      <c r="UKS52" s="1"/>
      <c r="UKT52" s="1"/>
      <c r="UKU52" s="1"/>
      <c r="UKV52" s="1"/>
      <c r="UKW52" s="1"/>
      <c r="UKX52" s="1"/>
      <c r="UKY52" s="1"/>
      <c r="UKZ52" s="1"/>
      <c r="ULA52" s="1"/>
      <c r="ULB52" s="1"/>
      <c r="ULC52" s="1"/>
      <c r="ULD52" s="1"/>
      <c r="ULE52" s="1"/>
      <c r="ULF52" s="1"/>
      <c r="ULG52" s="1"/>
      <c r="ULH52" s="1"/>
      <c r="ULI52" s="1"/>
      <c r="ULJ52" s="1"/>
      <c r="ULK52" s="1"/>
      <c r="ULL52" s="1"/>
      <c r="ULM52" s="1"/>
      <c r="ULN52" s="1"/>
      <c r="ULO52" s="1"/>
      <c r="ULP52" s="1"/>
      <c r="ULQ52" s="1"/>
      <c r="ULR52" s="1"/>
      <c r="ULS52" s="1"/>
      <c r="ULT52" s="1"/>
      <c r="ULU52" s="1"/>
      <c r="ULV52" s="1"/>
      <c r="ULW52" s="1"/>
      <c r="ULX52" s="1"/>
      <c r="ULY52" s="1"/>
      <c r="ULZ52" s="1"/>
      <c r="UMA52" s="1"/>
      <c r="UMB52" s="1"/>
      <c r="UMC52" s="1"/>
      <c r="UMD52" s="1"/>
      <c r="UME52" s="1"/>
      <c r="UMF52" s="1"/>
      <c r="UMG52" s="1"/>
      <c r="UMH52" s="1"/>
      <c r="UMI52" s="1"/>
      <c r="UMJ52" s="1"/>
      <c r="UMK52" s="1"/>
      <c r="UML52" s="1"/>
      <c r="UMM52" s="1"/>
      <c r="UMN52" s="1"/>
      <c r="UMO52" s="1"/>
      <c r="UMP52" s="1"/>
      <c r="UMQ52" s="1"/>
      <c r="UMR52" s="1"/>
      <c r="UMS52" s="1"/>
      <c r="UMT52" s="1"/>
      <c r="UMU52" s="1"/>
      <c r="UMV52" s="1"/>
      <c r="UMW52" s="1"/>
      <c r="UMX52" s="1"/>
      <c r="UMY52" s="1"/>
      <c r="UMZ52" s="1"/>
      <c r="UNA52" s="1"/>
      <c r="UNB52" s="1"/>
      <c r="UNC52" s="1"/>
      <c r="UND52" s="1"/>
      <c r="UNE52" s="1"/>
      <c r="UNF52" s="1"/>
      <c r="UNG52" s="1"/>
      <c r="UNH52" s="1"/>
      <c r="UNI52" s="1"/>
      <c r="UNJ52" s="1"/>
      <c r="UNK52" s="1"/>
      <c r="UNL52" s="1"/>
      <c r="UNM52" s="1"/>
      <c r="UNN52" s="1"/>
      <c r="UNO52" s="1"/>
      <c r="UNP52" s="1"/>
      <c r="UNQ52" s="1"/>
      <c r="UNR52" s="1"/>
      <c r="UNS52" s="1"/>
      <c r="UNT52" s="1"/>
      <c r="UNU52" s="1"/>
      <c r="UNV52" s="1"/>
      <c r="UNW52" s="1"/>
      <c r="UNX52" s="1"/>
      <c r="UNY52" s="1"/>
      <c r="UNZ52" s="1"/>
      <c r="UOA52" s="1"/>
      <c r="UOB52" s="1"/>
      <c r="UOC52" s="1"/>
      <c r="UOD52" s="1"/>
      <c r="UOE52" s="1"/>
      <c r="UOF52" s="1"/>
      <c r="UOG52" s="1"/>
      <c r="UOH52" s="1"/>
      <c r="UOI52" s="1"/>
      <c r="UOJ52" s="1"/>
      <c r="UOK52" s="1"/>
      <c r="UOL52" s="1"/>
      <c r="UOM52" s="1"/>
      <c r="UON52" s="1"/>
      <c r="UOO52" s="1"/>
      <c r="UOP52" s="1"/>
      <c r="UOQ52" s="1"/>
      <c r="UOR52" s="1"/>
      <c r="UOS52" s="1"/>
      <c r="UOT52" s="1"/>
      <c r="UOU52" s="1"/>
      <c r="UOV52" s="1"/>
      <c r="UOW52" s="1"/>
      <c r="UOX52" s="1"/>
      <c r="UOY52" s="1"/>
      <c r="UOZ52" s="1"/>
      <c r="UPA52" s="1"/>
      <c r="UPB52" s="1"/>
      <c r="UPC52" s="1"/>
      <c r="UPD52" s="1"/>
      <c r="UPE52" s="1"/>
      <c r="UPF52" s="1"/>
      <c r="UPG52" s="1"/>
      <c r="UPH52" s="1"/>
      <c r="UPI52" s="1"/>
      <c r="UPJ52" s="1"/>
      <c r="UPK52" s="1"/>
      <c r="UPL52" s="1"/>
      <c r="UPM52" s="1"/>
      <c r="UPN52" s="1"/>
      <c r="UPO52" s="1"/>
      <c r="UPP52" s="1"/>
      <c r="UPQ52" s="1"/>
      <c r="UPR52" s="1"/>
      <c r="UPS52" s="1"/>
      <c r="UPT52" s="1"/>
      <c r="UPU52" s="1"/>
      <c r="UPV52" s="1"/>
      <c r="UPW52" s="1"/>
      <c r="UPX52" s="1"/>
      <c r="UPY52" s="1"/>
      <c r="UPZ52" s="1"/>
      <c r="UQA52" s="1"/>
      <c r="UQB52" s="1"/>
      <c r="UQC52" s="1"/>
      <c r="UQD52" s="1"/>
      <c r="UQE52" s="1"/>
      <c r="UQF52" s="1"/>
      <c r="UQG52" s="1"/>
      <c r="UQH52" s="1"/>
      <c r="UQI52" s="1"/>
      <c r="UQJ52" s="1"/>
      <c r="UQK52" s="1"/>
      <c r="UQL52" s="1"/>
      <c r="UQM52" s="1"/>
      <c r="UQN52" s="1"/>
      <c r="UQO52" s="1"/>
      <c r="UQP52" s="1"/>
      <c r="UQQ52" s="1"/>
      <c r="UQR52" s="1"/>
      <c r="UQS52" s="1"/>
      <c r="UQT52" s="1"/>
      <c r="UQU52" s="1"/>
      <c r="UQV52" s="1"/>
      <c r="UQW52" s="1"/>
      <c r="UQX52" s="1"/>
      <c r="UQY52" s="1"/>
      <c r="UQZ52" s="1"/>
      <c r="URA52" s="1"/>
      <c r="URB52" s="1"/>
      <c r="URC52" s="1"/>
      <c r="URD52" s="1"/>
      <c r="URE52" s="1"/>
      <c r="URF52" s="1"/>
      <c r="URG52" s="1"/>
      <c r="URH52" s="1"/>
      <c r="URI52" s="1"/>
      <c r="URJ52" s="1"/>
      <c r="URK52" s="1"/>
      <c r="URL52" s="1"/>
      <c r="URM52" s="1"/>
      <c r="URN52" s="1"/>
      <c r="URO52" s="1"/>
      <c r="URP52" s="1"/>
      <c r="URQ52" s="1"/>
      <c r="URR52" s="1"/>
      <c r="URS52" s="1"/>
      <c r="URT52" s="1"/>
      <c r="URU52" s="1"/>
      <c r="URV52" s="1"/>
      <c r="URW52" s="1"/>
      <c r="URX52" s="1"/>
      <c r="URY52" s="1"/>
      <c r="URZ52" s="1"/>
      <c r="USA52" s="1"/>
      <c r="USB52" s="1"/>
      <c r="USC52" s="1"/>
      <c r="USD52" s="1"/>
      <c r="USE52" s="1"/>
      <c r="USF52" s="1"/>
      <c r="USG52" s="1"/>
      <c r="USH52" s="1"/>
      <c r="USI52" s="1"/>
      <c r="USJ52" s="1"/>
      <c r="USK52" s="1"/>
      <c r="USL52" s="1"/>
      <c r="USM52" s="1"/>
      <c r="USN52" s="1"/>
      <c r="USO52" s="1"/>
      <c r="USP52" s="1"/>
      <c r="USQ52" s="1"/>
      <c r="USR52" s="1"/>
      <c r="USS52" s="1"/>
      <c r="UST52" s="1"/>
      <c r="USU52" s="1"/>
      <c r="USV52" s="1"/>
      <c r="USW52" s="1"/>
      <c r="USX52" s="1"/>
      <c r="USY52" s="1"/>
      <c r="USZ52" s="1"/>
      <c r="UTA52" s="1"/>
      <c r="UTB52" s="1"/>
      <c r="UTC52" s="1"/>
      <c r="UTD52" s="1"/>
      <c r="UTE52" s="1"/>
      <c r="UTF52" s="1"/>
      <c r="UTG52" s="1"/>
      <c r="UTH52" s="1"/>
      <c r="UTI52" s="1"/>
      <c r="UTJ52" s="1"/>
      <c r="UTK52" s="1"/>
      <c r="UTL52" s="1"/>
      <c r="UTM52" s="1"/>
      <c r="UTN52" s="1"/>
      <c r="UTO52" s="1"/>
      <c r="UTP52" s="1"/>
      <c r="UTQ52" s="1"/>
      <c r="UTR52" s="1"/>
      <c r="UTS52" s="1"/>
      <c r="UTT52" s="1"/>
      <c r="UTU52" s="1"/>
      <c r="UTV52" s="1"/>
      <c r="UTW52" s="1"/>
      <c r="UTX52" s="1"/>
      <c r="UTY52" s="1"/>
      <c r="UTZ52" s="1"/>
      <c r="UUA52" s="1"/>
      <c r="UUB52" s="1"/>
      <c r="UUC52" s="1"/>
      <c r="UUD52" s="1"/>
      <c r="UUE52" s="1"/>
      <c r="UUF52" s="1"/>
      <c r="UUG52" s="1"/>
      <c r="UUH52" s="1"/>
      <c r="UUI52" s="1"/>
      <c r="UUJ52" s="1"/>
      <c r="UUK52" s="1"/>
      <c r="UUL52" s="1"/>
      <c r="UUM52" s="1"/>
      <c r="UUN52" s="1"/>
      <c r="UUO52" s="1"/>
      <c r="UUP52" s="1"/>
      <c r="UUQ52" s="1"/>
      <c r="UUR52" s="1"/>
      <c r="UUS52" s="1"/>
      <c r="UUT52" s="1"/>
      <c r="UUU52" s="1"/>
      <c r="UUV52" s="1"/>
      <c r="UUW52" s="1"/>
      <c r="UUX52" s="1"/>
      <c r="UUY52" s="1"/>
      <c r="UUZ52" s="1"/>
      <c r="UVA52" s="1"/>
      <c r="UVB52" s="1"/>
      <c r="UVC52" s="1"/>
      <c r="UVD52" s="1"/>
      <c r="UVE52" s="1"/>
      <c r="UVF52" s="1"/>
      <c r="UVG52" s="1"/>
      <c r="UVH52" s="1"/>
      <c r="UVI52" s="1"/>
      <c r="UVJ52" s="1"/>
      <c r="UVK52" s="1"/>
      <c r="UVL52" s="1"/>
      <c r="UVM52" s="1"/>
      <c r="UVN52" s="1"/>
      <c r="UVO52" s="1"/>
      <c r="UVP52" s="1"/>
      <c r="UVQ52" s="1"/>
      <c r="UVR52" s="1"/>
      <c r="UVS52" s="1"/>
      <c r="UVT52" s="1"/>
      <c r="UVU52" s="1"/>
      <c r="UVV52" s="1"/>
      <c r="UVW52" s="1"/>
      <c r="UVX52" s="1"/>
      <c r="UVY52" s="1"/>
      <c r="UVZ52" s="1"/>
      <c r="UWA52" s="1"/>
      <c r="UWB52" s="1"/>
      <c r="UWC52" s="1"/>
      <c r="UWD52" s="1"/>
      <c r="UWE52" s="1"/>
      <c r="UWF52" s="1"/>
      <c r="UWG52" s="1"/>
      <c r="UWH52" s="1"/>
      <c r="UWI52" s="1"/>
      <c r="UWJ52" s="1"/>
      <c r="UWK52" s="1"/>
      <c r="UWL52" s="1"/>
      <c r="UWM52" s="1"/>
      <c r="UWN52" s="1"/>
      <c r="UWO52" s="1"/>
      <c r="UWP52" s="1"/>
      <c r="UWQ52" s="1"/>
      <c r="UWR52" s="1"/>
      <c r="UWS52" s="1"/>
      <c r="UWT52" s="1"/>
      <c r="UWU52" s="1"/>
      <c r="UWV52" s="1"/>
      <c r="UWW52" s="1"/>
      <c r="UWX52" s="1"/>
      <c r="UWY52" s="1"/>
      <c r="UWZ52" s="1"/>
      <c r="UXA52" s="1"/>
      <c r="UXB52" s="1"/>
      <c r="UXC52" s="1"/>
      <c r="UXD52" s="1"/>
      <c r="UXE52" s="1"/>
      <c r="UXF52" s="1"/>
      <c r="UXG52" s="1"/>
      <c r="UXH52" s="1"/>
      <c r="UXI52" s="1"/>
      <c r="UXJ52" s="1"/>
      <c r="UXK52" s="1"/>
      <c r="UXL52" s="1"/>
      <c r="UXM52" s="1"/>
      <c r="UXN52" s="1"/>
      <c r="UXO52" s="1"/>
      <c r="UXP52" s="1"/>
      <c r="UXQ52" s="1"/>
      <c r="UXR52" s="1"/>
      <c r="UXS52" s="1"/>
      <c r="UXT52" s="1"/>
      <c r="UXU52" s="1"/>
      <c r="UXV52" s="1"/>
      <c r="UXW52" s="1"/>
      <c r="UXX52" s="1"/>
      <c r="UXY52" s="1"/>
      <c r="UXZ52" s="1"/>
      <c r="UYA52" s="1"/>
      <c r="UYB52" s="1"/>
      <c r="UYC52" s="1"/>
      <c r="UYD52" s="1"/>
      <c r="UYE52" s="1"/>
      <c r="UYF52" s="1"/>
      <c r="UYG52" s="1"/>
      <c r="UYH52" s="1"/>
      <c r="UYI52" s="1"/>
      <c r="UYJ52" s="1"/>
      <c r="UYK52" s="1"/>
      <c r="UYL52" s="1"/>
      <c r="UYM52" s="1"/>
      <c r="UYN52" s="1"/>
      <c r="UYO52" s="1"/>
      <c r="UYP52" s="1"/>
      <c r="UYQ52" s="1"/>
      <c r="UYR52" s="1"/>
      <c r="UYS52" s="1"/>
      <c r="UYT52" s="1"/>
      <c r="UYU52" s="1"/>
      <c r="UYV52" s="1"/>
      <c r="UYW52" s="1"/>
      <c r="UYX52" s="1"/>
      <c r="UYY52" s="1"/>
      <c r="UYZ52" s="1"/>
      <c r="UZA52" s="1"/>
      <c r="UZB52" s="1"/>
      <c r="UZC52" s="1"/>
      <c r="UZD52" s="1"/>
      <c r="UZE52" s="1"/>
      <c r="UZF52" s="1"/>
      <c r="UZG52" s="1"/>
      <c r="UZH52" s="1"/>
      <c r="UZI52" s="1"/>
      <c r="UZJ52" s="1"/>
      <c r="UZK52" s="1"/>
      <c r="UZL52" s="1"/>
      <c r="UZM52" s="1"/>
      <c r="UZN52" s="1"/>
      <c r="UZO52" s="1"/>
      <c r="UZP52" s="1"/>
      <c r="UZQ52" s="1"/>
      <c r="UZR52" s="1"/>
      <c r="UZS52" s="1"/>
      <c r="UZT52" s="1"/>
      <c r="UZU52" s="1"/>
      <c r="UZV52" s="1"/>
      <c r="UZW52" s="1"/>
      <c r="UZX52" s="1"/>
      <c r="UZY52" s="1"/>
      <c r="UZZ52" s="1"/>
      <c r="VAA52" s="1"/>
      <c r="VAB52" s="1"/>
      <c r="VAC52" s="1"/>
      <c r="VAD52" s="1"/>
      <c r="VAE52" s="1"/>
      <c r="VAF52" s="1"/>
      <c r="VAG52" s="1"/>
      <c r="VAH52" s="1"/>
      <c r="VAI52" s="1"/>
      <c r="VAJ52" s="1"/>
      <c r="VAK52" s="1"/>
      <c r="VAL52" s="1"/>
      <c r="VAM52" s="1"/>
      <c r="VAN52" s="1"/>
      <c r="VAO52" s="1"/>
      <c r="VAP52" s="1"/>
      <c r="VAQ52" s="1"/>
      <c r="VAR52" s="1"/>
      <c r="VAS52" s="1"/>
      <c r="VAT52" s="1"/>
      <c r="VAU52" s="1"/>
      <c r="VAV52" s="1"/>
      <c r="VAW52" s="1"/>
      <c r="VAX52" s="1"/>
      <c r="VAY52" s="1"/>
      <c r="VAZ52" s="1"/>
      <c r="VBA52" s="1"/>
      <c r="VBB52" s="1"/>
      <c r="VBC52" s="1"/>
      <c r="VBD52" s="1"/>
      <c r="VBE52" s="1"/>
      <c r="VBF52" s="1"/>
      <c r="VBG52" s="1"/>
      <c r="VBH52" s="1"/>
      <c r="VBI52" s="1"/>
      <c r="VBJ52" s="1"/>
      <c r="VBK52" s="1"/>
      <c r="VBL52" s="1"/>
      <c r="VBM52" s="1"/>
      <c r="VBN52" s="1"/>
      <c r="VBO52" s="1"/>
      <c r="VBP52" s="1"/>
      <c r="VBQ52" s="1"/>
      <c r="VBR52" s="1"/>
      <c r="VBS52" s="1"/>
      <c r="VBT52" s="1"/>
      <c r="VBU52" s="1"/>
      <c r="VBV52" s="1"/>
      <c r="VBW52" s="1"/>
      <c r="VBX52" s="1"/>
      <c r="VBY52" s="1"/>
      <c r="VBZ52" s="1"/>
      <c r="VCA52" s="1"/>
      <c r="VCB52" s="1"/>
      <c r="VCC52" s="1"/>
      <c r="VCD52" s="1"/>
      <c r="VCE52" s="1"/>
      <c r="VCF52" s="1"/>
      <c r="VCG52" s="1"/>
      <c r="VCH52" s="1"/>
      <c r="VCI52" s="1"/>
      <c r="VCJ52" s="1"/>
      <c r="VCK52" s="1"/>
      <c r="VCL52" s="1"/>
      <c r="VCM52" s="1"/>
      <c r="VCN52" s="1"/>
      <c r="VCO52" s="1"/>
      <c r="VCP52" s="1"/>
      <c r="VCQ52" s="1"/>
      <c r="VCR52" s="1"/>
      <c r="VCS52" s="1"/>
      <c r="VCT52" s="1"/>
      <c r="VCU52" s="1"/>
      <c r="VCV52" s="1"/>
      <c r="VCW52" s="1"/>
      <c r="VCX52" s="1"/>
      <c r="VCY52" s="1"/>
      <c r="VCZ52" s="1"/>
      <c r="VDA52" s="1"/>
      <c r="VDB52" s="1"/>
      <c r="VDC52" s="1"/>
      <c r="VDD52" s="1"/>
      <c r="VDE52" s="1"/>
      <c r="VDF52" s="1"/>
      <c r="VDG52" s="1"/>
      <c r="VDH52" s="1"/>
      <c r="VDI52" s="1"/>
      <c r="VDJ52" s="1"/>
      <c r="VDK52" s="1"/>
      <c r="VDL52" s="1"/>
      <c r="VDM52" s="1"/>
      <c r="VDN52" s="1"/>
      <c r="VDO52" s="1"/>
      <c r="VDP52" s="1"/>
      <c r="VDQ52" s="1"/>
      <c r="VDR52" s="1"/>
      <c r="VDS52" s="1"/>
      <c r="VDT52" s="1"/>
      <c r="VDU52" s="1"/>
      <c r="VDV52" s="1"/>
      <c r="VDW52" s="1"/>
      <c r="VDX52" s="1"/>
      <c r="VDY52" s="1"/>
      <c r="VDZ52" s="1"/>
      <c r="VEA52" s="1"/>
      <c r="VEB52" s="1"/>
      <c r="VEC52" s="1"/>
      <c r="VED52" s="1"/>
      <c r="VEE52" s="1"/>
      <c r="VEF52" s="1"/>
      <c r="VEG52" s="1"/>
      <c r="VEH52" s="1"/>
      <c r="VEI52" s="1"/>
      <c r="VEJ52" s="1"/>
      <c r="VEK52" s="1"/>
      <c r="VEL52" s="1"/>
      <c r="VEM52" s="1"/>
      <c r="VEN52" s="1"/>
      <c r="VEO52" s="1"/>
      <c r="VEP52" s="1"/>
      <c r="VEQ52" s="1"/>
      <c r="VER52" s="1"/>
      <c r="VES52" s="1"/>
      <c r="VET52" s="1"/>
      <c r="VEU52" s="1"/>
      <c r="VEV52" s="1"/>
      <c r="VEW52" s="1"/>
      <c r="VEX52" s="1"/>
      <c r="VEY52" s="1"/>
      <c r="VEZ52" s="1"/>
      <c r="VFA52" s="1"/>
      <c r="VFB52" s="1"/>
      <c r="VFC52" s="1"/>
      <c r="VFD52" s="1"/>
      <c r="VFE52" s="1"/>
      <c r="VFF52" s="1"/>
      <c r="VFG52" s="1"/>
      <c r="VFH52" s="1"/>
      <c r="VFI52" s="1"/>
      <c r="VFJ52" s="1"/>
      <c r="VFK52" s="1"/>
      <c r="VFL52" s="1"/>
      <c r="VFM52" s="1"/>
      <c r="VFN52" s="1"/>
      <c r="VFO52" s="1"/>
      <c r="VFP52" s="1"/>
      <c r="VFQ52" s="1"/>
      <c r="VFR52" s="1"/>
      <c r="VFS52" s="1"/>
      <c r="VFT52" s="1"/>
      <c r="VFU52" s="1"/>
      <c r="VFV52" s="1"/>
      <c r="VFW52" s="1"/>
      <c r="VFX52" s="1"/>
      <c r="VFY52" s="1"/>
      <c r="VFZ52" s="1"/>
      <c r="VGA52" s="1"/>
      <c r="VGB52" s="1"/>
      <c r="VGC52" s="1"/>
      <c r="VGD52" s="1"/>
      <c r="VGE52" s="1"/>
      <c r="VGF52" s="1"/>
      <c r="VGG52" s="1"/>
      <c r="VGH52" s="1"/>
      <c r="VGI52" s="1"/>
      <c r="VGJ52" s="1"/>
      <c r="VGK52" s="1"/>
      <c r="VGL52" s="1"/>
      <c r="VGM52" s="1"/>
      <c r="VGN52" s="1"/>
      <c r="VGO52" s="1"/>
      <c r="VGP52" s="1"/>
      <c r="VGQ52" s="1"/>
      <c r="VGR52" s="1"/>
      <c r="VGS52" s="1"/>
      <c r="VGT52" s="1"/>
      <c r="VGU52" s="1"/>
      <c r="VGV52" s="1"/>
      <c r="VGW52" s="1"/>
      <c r="VGX52" s="1"/>
      <c r="VGY52" s="1"/>
      <c r="VGZ52" s="1"/>
      <c r="VHA52" s="1"/>
      <c r="VHB52" s="1"/>
      <c r="VHC52" s="1"/>
      <c r="VHD52" s="1"/>
      <c r="VHE52" s="1"/>
      <c r="VHF52" s="1"/>
      <c r="VHG52" s="1"/>
      <c r="VHH52" s="1"/>
      <c r="VHI52" s="1"/>
      <c r="VHJ52" s="1"/>
      <c r="VHK52" s="1"/>
      <c r="VHL52" s="1"/>
      <c r="VHM52" s="1"/>
      <c r="VHN52" s="1"/>
      <c r="VHO52" s="1"/>
      <c r="VHP52" s="1"/>
      <c r="VHQ52" s="1"/>
      <c r="VHR52" s="1"/>
      <c r="VHS52" s="1"/>
      <c r="VHT52" s="1"/>
      <c r="VHU52" s="1"/>
      <c r="VHV52" s="1"/>
      <c r="VHW52" s="1"/>
      <c r="VHX52" s="1"/>
      <c r="VHY52" s="1"/>
      <c r="VHZ52" s="1"/>
      <c r="VIA52" s="1"/>
      <c r="VIB52" s="1"/>
      <c r="VIC52" s="1"/>
      <c r="VID52" s="1"/>
      <c r="VIE52" s="1"/>
      <c r="VIF52" s="1"/>
      <c r="VIG52" s="1"/>
      <c r="VIH52" s="1"/>
      <c r="VII52" s="1"/>
      <c r="VIJ52" s="1"/>
      <c r="VIK52" s="1"/>
      <c r="VIL52" s="1"/>
      <c r="VIM52" s="1"/>
      <c r="VIN52" s="1"/>
      <c r="VIO52" s="1"/>
      <c r="VIP52" s="1"/>
      <c r="VIQ52" s="1"/>
      <c r="VIR52" s="1"/>
      <c r="VIS52" s="1"/>
      <c r="VIT52" s="1"/>
      <c r="VIU52" s="1"/>
      <c r="VIV52" s="1"/>
      <c r="VIW52" s="1"/>
      <c r="VIX52" s="1"/>
      <c r="VIY52" s="1"/>
      <c r="VIZ52" s="1"/>
      <c r="VJA52" s="1"/>
      <c r="VJB52" s="1"/>
      <c r="VJC52" s="1"/>
      <c r="VJD52" s="1"/>
      <c r="VJE52" s="1"/>
      <c r="VJF52" s="1"/>
      <c r="VJG52" s="1"/>
      <c r="VJH52" s="1"/>
      <c r="VJI52" s="1"/>
      <c r="VJJ52" s="1"/>
      <c r="VJK52" s="1"/>
      <c r="VJL52" s="1"/>
      <c r="VJM52" s="1"/>
      <c r="VJN52" s="1"/>
      <c r="VJO52" s="1"/>
      <c r="VJP52" s="1"/>
      <c r="VJQ52" s="1"/>
      <c r="VJR52" s="1"/>
      <c r="VJS52" s="1"/>
      <c r="VJT52" s="1"/>
      <c r="VJU52" s="1"/>
      <c r="VJV52" s="1"/>
      <c r="VJW52" s="1"/>
      <c r="VJX52" s="1"/>
      <c r="VJY52" s="1"/>
      <c r="VJZ52" s="1"/>
      <c r="VKA52" s="1"/>
      <c r="VKB52" s="1"/>
      <c r="VKC52" s="1"/>
      <c r="VKD52" s="1"/>
      <c r="VKE52" s="1"/>
      <c r="VKF52" s="1"/>
      <c r="VKG52" s="1"/>
      <c r="VKH52" s="1"/>
      <c r="VKI52" s="1"/>
      <c r="VKJ52" s="1"/>
      <c r="VKK52" s="1"/>
      <c r="VKL52" s="1"/>
      <c r="VKM52" s="1"/>
      <c r="VKN52" s="1"/>
      <c r="VKO52" s="1"/>
      <c r="VKP52" s="1"/>
      <c r="VKQ52" s="1"/>
      <c r="VKR52" s="1"/>
      <c r="VKS52" s="1"/>
      <c r="VKT52" s="1"/>
      <c r="VKU52" s="1"/>
      <c r="VKV52" s="1"/>
      <c r="VKW52" s="1"/>
      <c r="VKX52" s="1"/>
      <c r="VKY52" s="1"/>
      <c r="VKZ52" s="1"/>
      <c r="VLA52" s="1"/>
      <c r="VLB52" s="1"/>
      <c r="VLC52" s="1"/>
      <c r="VLD52" s="1"/>
      <c r="VLE52" s="1"/>
      <c r="VLF52" s="1"/>
      <c r="VLG52" s="1"/>
      <c r="VLH52" s="1"/>
      <c r="VLI52" s="1"/>
      <c r="VLJ52" s="1"/>
      <c r="VLK52" s="1"/>
      <c r="VLL52" s="1"/>
      <c r="VLM52" s="1"/>
      <c r="VLN52" s="1"/>
      <c r="VLO52" s="1"/>
      <c r="VLP52" s="1"/>
      <c r="VLQ52" s="1"/>
      <c r="VLR52" s="1"/>
      <c r="VLS52" s="1"/>
      <c r="VLT52" s="1"/>
      <c r="VLU52" s="1"/>
      <c r="VLV52" s="1"/>
      <c r="VLW52" s="1"/>
      <c r="VLX52" s="1"/>
      <c r="VLY52" s="1"/>
      <c r="VLZ52" s="1"/>
      <c r="VMA52" s="1"/>
      <c r="VMB52" s="1"/>
      <c r="VMC52" s="1"/>
      <c r="VMD52" s="1"/>
      <c r="VME52" s="1"/>
      <c r="VMF52" s="1"/>
      <c r="VMG52" s="1"/>
      <c r="VMH52" s="1"/>
      <c r="VMI52" s="1"/>
      <c r="VMJ52" s="1"/>
      <c r="VMK52" s="1"/>
      <c r="VML52" s="1"/>
      <c r="VMM52" s="1"/>
      <c r="VMN52" s="1"/>
      <c r="VMO52" s="1"/>
      <c r="VMP52" s="1"/>
      <c r="VMQ52" s="1"/>
      <c r="VMR52" s="1"/>
      <c r="VMS52" s="1"/>
      <c r="VMT52" s="1"/>
      <c r="VMU52" s="1"/>
      <c r="VMV52" s="1"/>
      <c r="VMW52" s="1"/>
      <c r="VMX52" s="1"/>
      <c r="VMY52" s="1"/>
      <c r="VMZ52" s="1"/>
      <c r="VNA52" s="1"/>
      <c r="VNB52" s="1"/>
      <c r="VNC52" s="1"/>
      <c r="VND52" s="1"/>
      <c r="VNE52" s="1"/>
      <c r="VNF52" s="1"/>
      <c r="VNG52" s="1"/>
      <c r="VNH52" s="1"/>
      <c r="VNI52" s="1"/>
      <c r="VNJ52" s="1"/>
      <c r="VNK52" s="1"/>
      <c r="VNL52" s="1"/>
      <c r="VNM52" s="1"/>
      <c r="VNN52" s="1"/>
      <c r="VNO52" s="1"/>
      <c r="VNP52" s="1"/>
      <c r="VNQ52" s="1"/>
      <c r="VNR52" s="1"/>
      <c r="VNS52" s="1"/>
      <c r="VNT52" s="1"/>
      <c r="VNU52" s="1"/>
      <c r="VNV52" s="1"/>
      <c r="VNW52" s="1"/>
      <c r="VNX52" s="1"/>
      <c r="VNY52" s="1"/>
      <c r="VNZ52" s="1"/>
      <c r="VOA52" s="1"/>
      <c r="VOB52" s="1"/>
      <c r="VOC52" s="1"/>
      <c r="VOD52" s="1"/>
      <c r="VOE52" s="1"/>
      <c r="VOF52" s="1"/>
      <c r="VOG52" s="1"/>
      <c r="VOH52" s="1"/>
      <c r="VOI52" s="1"/>
      <c r="VOJ52" s="1"/>
      <c r="VOK52" s="1"/>
      <c r="VOL52" s="1"/>
      <c r="VOM52" s="1"/>
      <c r="VON52" s="1"/>
      <c r="VOO52" s="1"/>
      <c r="VOP52" s="1"/>
      <c r="VOQ52" s="1"/>
      <c r="VOR52" s="1"/>
      <c r="VOS52" s="1"/>
      <c r="VOT52" s="1"/>
      <c r="VOU52" s="1"/>
      <c r="VOV52" s="1"/>
      <c r="VOW52" s="1"/>
      <c r="VOX52" s="1"/>
      <c r="VOY52" s="1"/>
      <c r="VOZ52" s="1"/>
      <c r="VPA52" s="1"/>
      <c r="VPB52" s="1"/>
      <c r="VPC52" s="1"/>
      <c r="VPD52" s="1"/>
      <c r="VPE52" s="1"/>
      <c r="VPF52" s="1"/>
      <c r="VPG52" s="1"/>
      <c r="VPH52" s="1"/>
      <c r="VPI52" s="1"/>
      <c r="VPJ52" s="1"/>
      <c r="VPK52" s="1"/>
      <c r="VPL52" s="1"/>
      <c r="VPM52" s="1"/>
      <c r="VPN52" s="1"/>
      <c r="VPO52" s="1"/>
      <c r="VPP52" s="1"/>
      <c r="VPQ52" s="1"/>
      <c r="VPR52" s="1"/>
      <c r="VPS52" s="1"/>
      <c r="VPT52" s="1"/>
      <c r="VPU52" s="1"/>
      <c r="VPV52" s="1"/>
      <c r="VPW52" s="1"/>
      <c r="VPX52" s="1"/>
      <c r="VPY52" s="1"/>
      <c r="VPZ52" s="1"/>
      <c r="VQA52" s="1"/>
      <c r="VQB52" s="1"/>
      <c r="VQC52" s="1"/>
      <c r="VQD52" s="1"/>
      <c r="VQE52" s="1"/>
      <c r="VQF52" s="1"/>
      <c r="VQG52" s="1"/>
      <c r="VQH52" s="1"/>
      <c r="VQI52" s="1"/>
      <c r="VQJ52" s="1"/>
      <c r="VQK52" s="1"/>
      <c r="VQL52" s="1"/>
      <c r="VQM52" s="1"/>
      <c r="VQN52" s="1"/>
      <c r="VQO52" s="1"/>
      <c r="VQP52" s="1"/>
      <c r="VQQ52" s="1"/>
      <c r="VQR52" s="1"/>
      <c r="VQS52" s="1"/>
      <c r="VQT52" s="1"/>
      <c r="VQU52" s="1"/>
      <c r="VQV52" s="1"/>
      <c r="VQW52" s="1"/>
      <c r="VQX52" s="1"/>
      <c r="VQY52" s="1"/>
      <c r="VQZ52" s="1"/>
      <c r="VRA52" s="1"/>
      <c r="VRB52" s="1"/>
      <c r="VRC52" s="1"/>
      <c r="VRD52" s="1"/>
      <c r="VRE52" s="1"/>
      <c r="VRF52" s="1"/>
      <c r="VRG52" s="1"/>
      <c r="VRH52" s="1"/>
      <c r="VRI52" s="1"/>
      <c r="VRJ52" s="1"/>
      <c r="VRK52" s="1"/>
      <c r="VRL52" s="1"/>
      <c r="VRM52" s="1"/>
      <c r="VRN52" s="1"/>
      <c r="VRO52" s="1"/>
      <c r="VRP52" s="1"/>
      <c r="VRQ52" s="1"/>
      <c r="VRR52" s="1"/>
      <c r="VRS52" s="1"/>
      <c r="VRT52" s="1"/>
      <c r="VRU52" s="1"/>
      <c r="VRV52" s="1"/>
      <c r="VRW52" s="1"/>
      <c r="VRX52" s="1"/>
      <c r="VRY52" s="1"/>
      <c r="VRZ52" s="1"/>
      <c r="VSA52" s="1"/>
      <c r="VSB52" s="1"/>
      <c r="VSC52" s="1"/>
      <c r="VSD52" s="1"/>
      <c r="VSE52" s="1"/>
      <c r="VSF52" s="1"/>
      <c r="VSG52" s="1"/>
      <c r="VSH52" s="1"/>
      <c r="VSI52" s="1"/>
      <c r="VSJ52" s="1"/>
      <c r="VSK52" s="1"/>
      <c r="VSL52" s="1"/>
      <c r="VSM52" s="1"/>
      <c r="VSN52" s="1"/>
      <c r="VSO52" s="1"/>
      <c r="VSP52" s="1"/>
      <c r="VSQ52" s="1"/>
      <c r="VSR52" s="1"/>
      <c r="VSS52" s="1"/>
      <c r="VST52" s="1"/>
      <c r="VSU52" s="1"/>
      <c r="VSV52" s="1"/>
      <c r="VSW52" s="1"/>
      <c r="VSX52" s="1"/>
      <c r="VSY52" s="1"/>
      <c r="VSZ52" s="1"/>
      <c r="VTA52" s="1"/>
      <c r="VTB52" s="1"/>
      <c r="VTC52" s="1"/>
      <c r="VTD52" s="1"/>
      <c r="VTE52" s="1"/>
      <c r="VTF52" s="1"/>
      <c r="VTG52" s="1"/>
      <c r="VTH52" s="1"/>
      <c r="VTI52" s="1"/>
      <c r="VTJ52" s="1"/>
      <c r="VTK52" s="1"/>
      <c r="VTL52" s="1"/>
      <c r="VTM52" s="1"/>
      <c r="VTN52" s="1"/>
      <c r="VTO52" s="1"/>
      <c r="VTP52" s="1"/>
      <c r="VTQ52" s="1"/>
      <c r="VTR52" s="1"/>
      <c r="VTS52" s="1"/>
      <c r="VTT52" s="1"/>
      <c r="VTU52" s="1"/>
      <c r="VTV52" s="1"/>
      <c r="VTW52" s="1"/>
      <c r="VTX52" s="1"/>
      <c r="VTY52" s="1"/>
      <c r="VTZ52" s="1"/>
      <c r="VUA52" s="1"/>
      <c r="VUB52" s="1"/>
      <c r="VUC52" s="1"/>
      <c r="VUD52" s="1"/>
      <c r="VUE52" s="1"/>
      <c r="VUF52" s="1"/>
      <c r="VUG52" s="1"/>
      <c r="VUH52" s="1"/>
      <c r="VUI52" s="1"/>
      <c r="VUJ52" s="1"/>
      <c r="VUK52" s="1"/>
      <c r="VUL52" s="1"/>
      <c r="VUM52" s="1"/>
      <c r="VUN52" s="1"/>
      <c r="VUO52" s="1"/>
      <c r="VUP52" s="1"/>
      <c r="VUQ52" s="1"/>
      <c r="VUR52" s="1"/>
      <c r="VUS52" s="1"/>
      <c r="VUT52" s="1"/>
      <c r="VUU52" s="1"/>
      <c r="VUV52" s="1"/>
      <c r="VUW52" s="1"/>
      <c r="VUX52" s="1"/>
      <c r="VUY52" s="1"/>
      <c r="VUZ52" s="1"/>
      <c r="VVA52" s="1"/>
      <c r="VVB52" s="1"/>
      <c r="VVC52" s="1"/>
      <c r="VVD52" s="1"/>
      <c r="VVE52" s="1"/>
      <c r="VVF52" s="1"/>
      <c r="VVG52" s="1"/>
      <c r="VVH52" s="1"/>
      <c r="VVI52" s="1"/>
      <c r="VVJ52" s="1"/>
      <c r="VVK52" s="1"/>
      <c r="VVL52" s="1"/>
      <c r="VVM52" s="1"/>
      <c r="VVN52" s="1"/>
      <c r="VVO52" s="1"/>
      <c r="VVP52" s="1"/>
      <c r="VVQ52" s="1"/>
      <c r="VVR52" s="1"/>
      <c r="VVS52" s="1"/>
      <c r="VVT52" s="1"/>
      <c r="VVU52" s="1"/>
      <c r="VVV52" s="1"/>
      <c r="VVW52" s="1"/>
      <c r="VVX52" s="1"/>
      <c r="VVY52" s="1"/>
      <c r="VVZ52" s="1"/>
      <c r="VWA52" s="1"/>
      <c r="VWB52" s="1"/>
      <c r="VWC52" s="1"/>
      <c r="VWD52" s="1"/>
      <c r="VWE52" s="1"/>
      <c r="VWF52" s="1"/>
      <c r="VWG52" s="1"/>
      <c r="VWH52" s="1"/>
      <c r="VWI52" s="1"/>
      <c r="VWJ52" s="1"/>
      <c r="VWK52" s="1"/>
      <c r="VWL52" s="1"/>
      <c r="VWM52" s="1"/>
      <c r="VWN52" s="1"/>
      <c r="VWO52" s="1"/>
      <c r="VWP52" s="1"/>
      <c r="VWQ52" s="1"/>
      <c r="VWR52" s="1"/>
      <c r="VWS52" s="1"/>
      <c r="VWT52" s="1"/>
      <c r="VWU52" s="1"/>
      <c r="VWV52" s="1"/>
      <c r="VWW52" s="1"/>
      <c r="VWX52" s="1"/>
      <c r="VWY52" s="1"/>
      <c r="VWZ52" s="1"/>
      <c r="VXA52" s="1"/>
      <c r="VXB52" s="1"/>
      <c r="VXC52" s="1"/>
      <c r="VXD52" s="1"/>
      <c r="VXE52" s="1"/>
      <c r="VXF52" s="1"/>
      <c r="VXG52" s="1"/>
      <c r="VXH52" s="1"/>
      <c r="VXI52" s="1"/>
      <c r="VXJ52" s="1"/>
      <c r="VXK52" s="1"/>
      <c r="VXL52" s="1"/>
      <c r="VXM52" s="1"/>
      <c r="VXN52" s="1"/>
      <c r="VXO52" s="1"/>
      <c r="VXP52" s="1"/>
      <c r="VXQ52" s="1"/>
      <c r="VXR52" s="1"/>
      <c r="VXS52" s="1"/>
      <c r="VXT52" s="1"/>
      <c r="VXU52" s="1"/>
      <c r="VXV52" s="1"/>
      <c r="VXW52" s="1"/>
      <c r="VXX52" s="1"/>
      <c r="VXY52" s="1"/>
      <c r="VXZ52" s="1"/>
      <c r="VYA52" s="1"/>
      <c r="VYB52" s="1"/>
      <c r="VYC52" s="1"/>
      <c r="VYD52" s="1"/>
      <c r="VYE52" s="1"/>
      <c r="VYF52" s="1"/>
      <c r="VYG52" s="1"/>
      <c r="VYH52" s="1"/>
      <c r="VYI52" s="1"/>
      <c r="VYJ52" s="1"/>
      <c r="VYK52" s="1"/>
      <c r="VYL52" s="1"/>
      <c r="VYM52" s="1"/>
      <c r="VYN52" s="1"/>
      <c r="VYO52" s="1"/>
      <c r="VYP52" s="1"/>
      <c r="VYQ52" s="1"/>
      <c r="VYR52" s="1"/>
      <c r="VYS52" s="1"/>
      <c r="VYT52" s="1"/>
      <c r="VYU52" s="1"/>
      <c r="VYV52" s="1"/>
      <c r="VYW52" s="1"/>
      <c r="VYX52" s="1"/>
      <c r="VYY52" s="1"/>
      <c r="VYZ52" s="1"/>
      <c r="VZA52" s="1"/>
      <c r="VZB52" s="1"/>
      <c r="VZC52" s="1"/>
      <c r="VZD52" s="1"/>
      <c r="VZE52" s="1"/>
      <c r="VZF52" s="1"/>
      <c r="VZG52" s="1"/>
      <c r="VZH52" s="1"/>
      <c r="VZI52" s="1"/>
      <c r="VZJ52" s="1"/>
      <c r="VZK52" s="1"/>
      <c r="VZL52" s="1"/>
      <c r="VZM52" s="1"/>
      <c r="VZN52" s="1"/>
      <c r="VZO52" s="1"/>
      <c r="VZP52" s="1"/>
      <c r="VZQ52" s="1"/>
      <c r="VZR52" s="1"/>
      <c r="VZS52" s="1"/>
      <c r="VZT52" s="1"/>
      <c r="VZU52" s="1"/>
      <c r="VZV52" s="1"/>
      <c r="VZW52" s="1"/>
      <c r="VZX52" s="1"/>
      <c r="VZY52" s="1"/>
      <c r="VZZ52" s="1"/>
      <c r="WAA52" s="1"/>
      <c r="WAB52" s="1"/>
      <c r="WAC52" s="1"/>
      <c r="WAD52" s="1"/>
      <c r="WAE52" s="1"/>
      <c r="WAF52" s="1"/>
      <c r="WAG52" s="1"/>
      <c r="WAH52" s="1"/>
      <c r="WAI52" s="1"/>
      <c r="WAJ52" s="1"/>
      <c r="WAK52" s="1"/>
      <c r="WAL52" s="1"/>
      <c r="WAM52" s="1"/>
      <c r="WAN52" s="1"/>
      <c r="WAO52" s="1"/>
      <c r="WAP52" s="1"/>
      <c r="WAQ52" s="1"/>
      <c r="WAR52" s="1"/>
      <c r="WAS52" s="1"/>
      <c r="WAT52" s="1"/>
      <c r="WAU52" s="1"/>
      <c r="WAV52" s="1"/>
      <c r="WAW52" s="1"/>
      <c r="WAX52" s="1"/>
      <c r="WAY52" s="1"/>
      <c r="WAZ52" s="1"/>
      <c r="WBA52" s="1"/>
      <c r="WBB52" s="1"/>
      <c r="WBC52" s="1"/>
      <c r="WBD52" s="1"/>
      <c r="WBE52" s="1"/>
      <c r="WBF52" s="1"/>
      <c r="WBG52" s="1"/>
      <c r="WBH52" s="1"/>
      <c r="WBI52" s="1"/>
      <c r="WBJ52" s="1"/>
      <c r="WBK52" s="1"/>
      <c r="WBL52" s="1"/>
      <c r="WBM52" s="1"/>
      <c r="WBN52" s="1"/>
      <c r="WBO52" s="1"/>
      <c r="WBP52" s="1"/>
      <c r="WBQ52" s="1"/>
      <c r="WBR52" s="1"/>
      <c r="WBS52" s="1"/>
      <c r="WBT52" s="1"/>
      <c r="WBU52" s="1"/>
      <c r="WBV52" s="1"/>
      <c r="WBW52" s="1"/>
      <c r="WBX52" s="1"/>
      <c r="WBY52" s="1"/>
      <c r="WBZ52" s="1"/>
      <c r="WCA52" s="1"/>
      <c r="WCB52" s="1"/>
      <c r="WCC52" s="1"/>
      <c r="WCD52" s="1"/>
      <c r="WCE52" s="1"/>
      <c r="WCF52" s="1"/>
      <c r="WCG52" s="1"/>
      <c r="WCH52" s="1"/>
      <c r="WCI52" s="1"/>
      <c r="WCJ52" s="1"/>
      <c r="WCK52" s="1"/>
      <c r="WCL52" s="1"/>
      <c r="WCM52" s="1"/>
      <c r="WCN52" s="1"/>
      <c r="WCO52" s="1"/>
      <c r="WCP52" s="1"/>
      <c r="WCQ52" s="1"/>
      <c r="WCR52" s="1"/>
      <c r="WCS52" s="1"/>
      <c r="WCT52" s="1"/>
      <c r="WCU52" s="1"/>
      <c r="WCV52" s="1"/>
      <c r="WCW52" s="1"/>
      <c r="WCX52" s="1"/>
      <c r="WCY52" s="1"/>
      <c r="WCZ52" s="1"/>
      <c r="WDA52" s="1"/>
      <c r="WDB52" s="1"/>
      <c r="WDC52" s="1"/>
      <c r="WDD52" s="1"/>
      <c r="WDE52" s="1"/>
      <c r="WDF52" s="1"/>
      <c r="WDG52" s="1"/>
      <c r="WDH52" s="1"/>
      <c r="WDI52" s="1"/>
      <c r="WDJ52" s="1"/>
      <c r="WDK52" s="1"/>
      <c r="WDL52" s="1"/>
      <c r="WDM52" s="1"/>
      <c r="WDN52" s="1"/>
      <c r="WDO52" s="1"/>
      <c r="WDP52" s="1"/>
      <c r="WDQ52" s="1"/>
      <c r="WDR52" s="1"/>
      <c r="WDS52" s="1"/>
      <c r="WDT52" s="1"/>
      <c r="WDU52" s="1"/>
      <c r="WDV52" s="1"/>
      <c r="WDW52" s="1"/>
      <c r="WDX52" s="1"/>
      <c r="WDY52" s="1"/>
      <c r="WDZ52" s="1"/>
      <c r="WEA52" s="1"/>
      <c r="WEB52" s="1"/>
      <c r="WEC52" s="1"/>
      <c r="WED52" s="1"/>
      <c r="WEE52" s="1"/>
      <c r="WEF52" s="1"/>
      <c r="WEG52" s="1"/>
      <c r="WEH52" s="1"/>
      <c r="WEI52" s="1"/>
      <c r="WEJ52" s="1"/>
      <c r="WEK52" s="1"/>
      <c r="WEL52" s="1"/>
      <c r="WEM52" s="1"/>
      <c r="WEN52" s="1"/>
      <c r="WEO52" s="1"/>
      <c r="WEP52" s="1"/>
      <c r="WEQ52" s="1"/>
      <c r="WER52" s="1"/>
      <c r="WES52" s="1"/>
      <c r="WET52" s="1"/>
      <c r="WEU52" s="1"/>
      <c r="WEV52" s="1"/>
      <c r="WEW52" s="1"/>
      <c r="WEX52" s="1"/>
      <c r="WEY52" s="1"/>
      <c r="WEZ52" s="1"/>
      <c r="WFA52" s="1"/>
      <c r="WFB52" s="1"/>
      <c r="WFC52" s="1"/>
      <c r="WFD52" s="1"/>
      <c r="WFE52" s="1"/>
      <c r="WFF52" s="1"/>
      <c r="WFG52" s="1"/>
      <c r="WFH52" s="1"/>
      <c r="WFI52" s="1"/>
      <c r="WFJ52" s="1"/>
      <c r="WFK52" s="1"/>
      <c r="WFL52" s="1"/>
      <c r="WFM52" s="1"/>
      <c r="WFN52" s="1"/>
      <c r="WFO52" s="1"/>
      <c r="WFP52" s="1"/>
      <c r="WFQ52" s="1"/>
      <c r="WFR52" s="1"/>
      <c r="WFS52" s="1"/>
      <c r="WFT52" s="1"/>
      <c r="WFU52" s="1"/>
      <c r="WFV52" s="1"/>
      <c r="WFW52" s="1"/>
      <c r="WFX52" s="1"/>
      <c r="WFY52" s="1"/>
      <c r="WFZ52" s="1"/>
      <c r="WGA52" s="1"/>
      <c r="WGB52" s="1"/>
      <c r="WGC52" s="1"/>
      <c r="WGD52" s="1"/>
      <c r="WGE52" s="1"/>
      <c r="WGF52" s="1"/>
      <c r="WGG52" s="1"/>
      <c r="WGH52" s="1"/>
      <c r="WGI52" s="1"/>
      <c r="WGJ52" s="1"/>
      <c r="WGK52" s="1"/>
      <c r="WGL52" s="1"/>
      <c r="WGM52" s="1"/>
      <c r="WGN52" s="1"/>
      <c r="WGO52" s="1"/>
      <c r="WGP52" s="1"/>
      <c r="WGQ52" s="1"/>
      <c r="WGR52" s="1"/>
      <c r="WGS52" s="1"/>
      <c r="WGT52" s="1"/>
      <c r="WGU52" s="1"/>
      <c r="WGV52" s="1"/>
      <c r="WGW52" s="1"/>
      <c r="WGX52" s="1"/>
      <c r="WGY52" s="1"/>
      <c r="WGZ52" s="1"/>
      <c r="WHA52" s="1"/>
      <c r="WHB52" s="1"/>
      <c r="WHC52" s="1"/>
      <c r="WHD52" s="1"/>
      <c r="WHE52" s="1"/>
      <c r="WHF52" s="1"/>
      <c r="WHG52" s="1"/>
      <c r="WHH52" s="1"/>
      <c r="WHI52" s="1"/>
      <c r="WHJ52" s="1"/>
      <c r="WHK52" s="1"/>
      <c r="WHL52" s="1"/>
      <c r="WHM52" s="1"/>
      <c r="WHN52" s="1"/>
      <c r="WHO52" s="1"/>
      <c r="WHP52" s="1"/>
      <c r="WHQ52" s="1"/>
      <c r="WHR52" s="1"/>
      <c r="WHS52" s="1"/>
      <c r="WHT52" s="1"/>
      <c r="WHU52" s="1"/>
      <c r="WHV52" s="1"/>
      <c r="WHW52" s="1"/>
      <c r="WHX52" s="1"/>
      <c r="WHY52" s="1"/>
      <c r="WHZ52" s="1"/>
      <c r="WIA52" s="1"/>
      <c r="WIB52" s="1"/>
      <c r="WIC52" s="1"/>
      <c r="WID52" s="1"/>
      <c r="WIE52" s="1"/>
      <c r="WIF52" s="1"/>
      <c r="WIG52" s="1"/>
      <c r="WIH52" s="1"/>
      <c r="WII52" s="1"/>
      <c r="WIJ52" s="1"/>
      <c r="WIK52" s="1"/>
      <c r="WIL52" s="1"/>
      <c r="WIM52" s="1"/>
      <c r="WIN52" s="1"/>
      <c r="WIO52" s="1"/>
      <c r="WIP52" s="1"/>
      <c r="WIQ52" s="1"/>
      <c r="WIR52" s="1"/>
      <c r="WIS52" s="1"/>
      <c r="WIT52" s="1"/>
      <c r="WIU52" s="1"/>
      <c r="WIV52" s="1"/>
      <c r="WIW52" s="1"/>
      <c r="WIX52" s="1"/>
      <c r="WIY52" s="1"/>
      <c r="WIZ52" s="1"/>
      <c r="WJA52" s="1"/>
      <c r="WJB52" s="1"/>
      <c r="WJC52" s="1"/>
      <c r="WJD52" s="1"/>
      <c r="WJE52" s="1"/>
      <c r="WJF52" s="1"/>
      <c r="WJG52" s="1"/>
      <c r="WJH52" s="1"/>
      <c r="WJI52" s="1"/>
      <c r="WJJ52" s="1"/>
      <c r="WJK52" s="1"/>
      <c r="WJL52" s="1"/>
      <c r="WJM52" s="1"/>
      <c r="WJN52" s="1"/>
      <c r="WJO52" s="1"/>
      <c r="WJP52" s="1"/>
      <c r="WJQ52" s="1"/>
      <c r="WJR52" s="1"/>
      <c r="WJS52" s="1"/>
      <c r="WJT52" s="1"/>
      <c r="WJU52" s="1"/>
      <c r="WJV52" s="1"/>
      <c r="WJW52" s="1"/>
      <c r="WJX52" s="1"/>
      <c r="WJY52" s="1"/>
      <c r="WJZ52" s="1"/>
      <c r="WKA52" s="1"/>
      <c r="WKB52" s="1"/>
      <c r="WKC52" s="1"/>
      <c r="WKD52" s="1"/>
      <c r="WKE52" s="1"/>
      <c r="WKF52" s="1"/>
      <c r="WKG52" s="1"/>
      <c r="WKH52" s="1"/>
      <c r="WKI52" s="1"/>
      <c r="WKJ52" s="1"/>
      <c r="WKK52" s="1"/>
      <c r="WKL52" s="1"/>
      <c r="WKM52" s="1"/>
      <c r="WKN52" s="1"/>
      <c r="WKO52" s="1"/>
      <c r="WKP52" s="1"/>
      <c r="WKQ52" s="1"/>
      <c r="WKR52" s="1"/>
      <c r="WKS52" s="1"/>
      <c r="WKT52" s="1"/>
      <c r="WKU52" s="1"/>
      <c r="WKV52" s="1"/>
      <c r="WKW52" s="1"/>
      <c r="WKX52" s="1"/>
      <c r="WKY52" s="1"/>
      <c r="WKZ52" s="1"/>
      <c r="WLA52" s="1"/>
      <c r="WLB52" s="1"/>
      <c r="WLC52" s="1"/>
      <c r="WLD52" s="1"/>
      <c r="WLE52" s="1"/>
      <c r="WLF52" s="1"/>
      <c r="WLG52" s="1"/>
      <c r="WLH52" s="1"/>
      <c r="WLI52" s="1"/>
      <c r="WLJ52" s="1"/>
      <c r="WLK52" s="1"/>
      <c r="WLL52" s="1"/>
      <c r="WLM52" s="1"/>
      <c r="WLN52" s="1"/>
      <c r="WLO52" s="1"/>
      <c r="WLP52" s="1"/>
      <c r="WLQ52" s="1"/>
      <c r="WLR52" s="1"/>
      <c r="WLS52" s="1"/>
      <c r="WLT52" s="1"/>
      <c r="WLU52" s="1"/>
      <c r="WLV52" s="1"/>
      <c r="WLW52" s="1"/>
      <c r="WLX52" s="1"/>
      <c r="WLY52" s="1"/>
      <c r="WLZ52" s="1"/>
      <c r="WMA52" s="1"/>
      <c r="WMB52" s="1"/>
      <c r="WMC52" s="1"/>
      <c r="WMD52" s="1"/>
      <c r="WME52" s="1"/>
      <c r="WMF52" s="1"/>
      <c r="WMG52" s="1"/>
      <c r="WMH52" s="1"/>
      <c r="WMI52" s="1"/>
      <c r="WMJ52" s="1"/>
      <c r="WMK52" s="1"/>
      <c r="WML52" s="1"/>
      <c r="WMM52" s="1"/>
      <c r="WMN52" s="1"/>
      <c r="WMO52" s="1"/>
      <c r="WMP52" s="1"/>
      <c r="WMQ52" s="1"/>
      <c r="WMR52" s="1"/>
      <c r="WMS52" s="1"/>
      <c r="WMT52" s="1"/>
      <c r="WMU52" s="1"/>
      <c r="WMV52" s="1"/>
      <c r="WMW52" s="1"/>
      <c r="WMX52" s="1"/>
      <c r="WMY52" s="1"/>
      <c r="WMZ52" s="1"/>
      <c r="WNA52" s="1"/>
      <c r="WNB52" s="1"/>
      <c r="WNC52" s="1"/>
      <c r="WND52" s="1"/>
      <c r="WNE52" s="1"/>
      <c r="WNF52" s="1"/>
      <c r="WNG52" s="1"/>
      <c r="WNH52" s="1"/>
      <c r="WNI52" s="1"/>
      <c r="WNJ52" s="1"/>
      <c r="WNK52" s="1"/>
      <c r="WNL52" s="1"/>
      <c r="WNM52" s="1"/>
      <c r="WNN52" s="1"/>
      <c r="WNO52" s="1"/>
      <c r="WNP52" s="1"/>
      <c r="WNQ52" s="1"/>
      <c r="WNR52" s="1"/>
      <c r="WNS52" s="1"/>
      <c r="WNT52" s="1"/>
      <c r="WNU52" s="1"/>
      <c r="WNV52" s="1"/>
      <c r="WNW52" s="1"/>
      <c r="WNX52" s="1"/>
      <c r="WNY52" s="1"/>
      <c r="WNZ52" s="1"/>
      <c r="WOA52" s="1"/>
      <c r="WOB52" s="1"/>
      <c r="WOC52" s="1"/>
      <c r="WOD52" s="1"/>
      <c r="WOE52" s="1"/>
      <c r="WOF52" s="1"/>
      <c r="WOG52" s="1"/>
      <c r="WOH52" s="1"/>
      <c r="WOI52" s="1"/>
      <c r="WOJ52" s="1"/>
      <c r="WOK52" s="1"/>
      <c r="WOL52" s="1"/>
      <c r="WOM52" s="1"/>
      <c r="WON52" s="1"/>
      <c r="WOO52" s="1"/>
      <c r="WOP52" s="1"/>
      <c r="WOQ52" s="1"/>
      <c r="WOR52" s="1"/>
      <c r="WOS52" s="1"/>
      <c r="WOT52" s="1"/>
      <c r="WOU52" s="1"/>
      <c r="WOV52" s="1"/>
      <c r="WOW52" s="1"/>
      <c r="WOX52" s="1"/>
      <c r="WOY52" s="1"/>
      <c r="WOZ52" s="1"/>
      <c r="WPA52" s="1"/>
      <c r="WPB52" s="1"/>
      <c r="WPC52" s="1"/>
      <c r="WPD52" s="1"/>
      <c r="WPE52" s="1"/>
      <c r="WPF52" s="1"/>
      <c r="WPG52" s="1"/>
      <c r="WPH52" s="1"/>
      <c r="WPI52" s="1"/>
      <c r="WPJ52" s="1"/>
      <c r="WPK52" s="1"/>
      <c r="WPL52" s="1"/>
      <c r="WPM52" s="1"/>
      <c r="WPN52" s="1"/>
      <c r="WPO52" s="1"/>
      <c r="WPP52" s="1"/>
      <c r="WPQ52" s="1"/>
      <c r="WPR52" s="1"/>
      <c r="WPS52" s="1"/>
      <c r="WPT52" s="1"/>
      <c r="WPU52" s="1"/>
      <c r="WPV52" s="1"/>
      <c r="WPW52" s="1"/>
      <c r="WPX52" s="1"/>
      <c r="WPY52" s="1"/>
      <c r="WPZ52" s="1"/>
      <c r="WQA52" s="1"/>
      <c r="WQB52" s="1"/>
      <c r="WQC52" s="1"/>
      <c r="WQD52" s="1"/>
      <c r="WQE52" s="1"/>
      <c r="WQF52" s="1"/>
      <c r="WQG52" s="1"/>
      <c r="WQH52" s="1"/>
      <c r="WQI52" s="1"/>
      <c r="WQJ52" s="1"/>
      <c r="WQK52" s="1"/>
      <c r="WQL52" s="1"/>
      <c r="WQM52" s="1"/>
      <c r="WQN52" s="1"/>
      <c r="WQO52" s="1"/>
      <c r="WQP52" s="1"/>
      <c r="WQQ52" s="1"/>
      <c r="WQR52" s="1"/>
      <c r="WQS52" s="1"/>
      <c r="WQT52" s="1"/>
      <c r="WQU52" s="1"/>
      <c r="WQV52" s="1"/>
      <c r="WQW52" s="1"/>
      <c r="WQX52" s="1"/>
      <c r="WQY52" s="1"/>
      <c r="WQZ52" s="1"/>
      <c r="WRA52" s="1"/>
      <c r="WRB52" s="1"/>
      <c r="WRC52" s="1"/>
      <c r="WRD52" s="1"/>
      <c r="WRE52" s="1"/>
      <c r="WRF52" s="1"/>
      <c r="WRG52" s="1"/>
      <c r="WRH52" s="1"/>
      <c r="WRI52" s="1"/>
      <c r="WRJ52" s="1"/>
      <c r="WRK52" s="1"/>
      <c r="WRL52" s="1"/>
      <c r="WRM52" s="1"/>
      <c r="WRN52" s="1"/>
      <c r="WRO52" s="1"/>
      <c r="WRP52" s="1"/>
      <c r="WRQ52" s="1"/>
      <c r="WRR52" s="1"/>
      <c r="WRS52" s="1"/>
      <c r="WRT52" s="1"/>
      <c r="WRU52" s="1"/>
      <c r="WRV52" s="1"/>
      <c r="WRW52" s="1"/>
      <c r="WRX52" s="1"/>
      <c r="WRY52" s="1"/>
      <c r="WRZ52" s="1"/>
      <c r="WSA52" s="1"/>
      <c r="WSB52" s="1"/>
      <c r="WSC52" s="1"/>
      <c r="WSD52" s="1"/>
      <c r="WSE52" s="1"/>
      <c r="WSF52" s="1"/>
      <c r="WSG52" s="1"/>
      <c r="WSH52" s="1"/>
      <c r="WSI52" s="1"/>
      <c r="WSJ52" s="1"/>
      <c r="WSK52" s="1"/>
      <c r="WSL52" s="1"/>
      <c r="WSM52" s="1"/>
      <c r="WSN52" s="1"/>
      <c r="WSO52" s="1"/>
      <c r="WSP52" s="1"/>
      <c r="WSQ52" s="1"/>
      <c r="WSR52" s="1"/>
      <c r="WSS52" s="1"/>
      <c r="WST52" s="1"/>
      <c r="WSU52" s="1"/>
      <c r="WSV52" s="1"/>
      <c r="WSW52" s="1"/>
      <c r="WSX52" s="1"/>
      <c r="WSY52" s="1"/>
      <c r="WSZ52" s="1"/>
      <c r="WTA52" s="1"/>
      <c r="WTB52" s="1"/>
      <c r="WTC52" s="1"/>
      <c r="WTD52" s="1"/>
      <c r="WTE52" s="1"/>
      <c r="WTF52" s="1"/>
      <c r="WTG52" s="1"/>
      <c r="WTH52" s="1"/>
      <c r="WTI52" s="1"/>
      <c r="WTJ52" s="1"/>
      <c r="WTK52" s="1"/>
      <c r="WTL52" s="1"/>
      <c r="WTM52" s="1"/>
      <c r="WTN52" s="1"/>
      <c r="WTO52" s="1"/>
      <c r="WTP52" s="1"/>
      <c r="WTQ52" s="1"/>
      <c r="WTR52" s="1"/>
      <c r="WTS52" s="1"/>
      <c r="WTT52" s="1"/>
      <c r="WTU52" s="1"/>
      <c r="WTV52" s="1"/>
      <c r="WTW52" s="1"/>
      <c r="WTX52" s="1"/>
      <c r="WTY52" s="1"/>
      <c r="WTZ52" s="1"/>
      <c r="WUA52" s="1"/>
      <c r="WUB52" s="1"/>
      <c r="WUC52" s="1"/>
      <c r="WUD52" s="1"/>
      <c r="WUE52" s="1"/>
      <c r="WUF52" s="1"/>
      <c r="WUG52" s="1"/>
      <c r="WUH52" s="1"/>
      <c r="WUI52" s="1"/>
      <c r="WUJ52" s="1"/>
      <c r="WUK52" s="1"/>
      <c r="WUL52" s="1"/>
      <c r="WUM52" s="1"/>
      <c r="WUN52" s="1"/>
      <c r="WUO52" s="1"/>
      <c r="WUP52" s="1"/>
      <c r="WUQ52" s="1"/>
      <c r="WUR52" s="1"/>
      <c r="WUS52" s="1"/>
      <c r="WUT52" s="1"/>
      <c r="WUU52" s="1"/>
      <c r="WUV52" s="1"/>
      <c r="WUW52" s="1"/>
      <c r="WUX52" s="1"/>
      <c r="WUY52" s="1"/>
      <c r="WUZ52" s="1"/>
      <c r="WVA52" s="1"/>
      <c r="WVB52" s="1"/>
      <c r="WVC52" s="1"/>
      <c r="WVD52" s="1"/>
      <c r="WVE52" s="1"/>
      <c r="WVF52" s="1"/>
      <c r="WVG52" s="1"/>
      <c r="WVH52" s="1"/>
      <c r="WVI52" s="1"/>
      <c r="WVJ52" s="1"/>
      <c r="WVK52" s="1"/>
      <c r="WVL52" s="1"/>
      <c r="WVM52" s="1"/>
      <c r="WVN52" s="1"/>
      <c r="WVO52" s="1"/>
      <c r="WVP52" s="1"/>
      <c r="WVQ52" s="1"/>
      <c r="WVR52" s="1"/>
      <c r="WVS52" s="1"/>
      <c r="WVT52" s="1"/>
      <c r="WVU52" s="1"/>
      <c r="WVV52" s="1"/>
      <c r="WVW52" s="1"/>
      <c r="WVX52" s="1"/>
      <c r="WVY52" s="1"/>
      <c r="WVZ52" s="1"/>
      <c r="WWA52" s="1"/>
      <c r="WWB52" s="1"/>
      <c r="WWC52" s="1"/>
      <c r="WWD52" s="1"/>
      <c r="WWE52" s="1"/>
      <c r="WWF52" s="1"/>
      <c r="WWG52" s="1"/>
      <c r="WWH52" s="1"/>
      <c r="WWI52" s="1"/>
      <c r="WWJ52" s="1"/>
      <c r="WWK52" s="1"/>
      <c r="WWL52" s="1"/>
      <c r="WWM52" s="1"/>
    </row>
    <row r="53" spans="2:16159" s="2" customFormat="1" ht="5.45" customHeight="1" x14ac:dyDescent="0.25">
      <c r="B53" s="8"/>
      <c r="C53" s="95"/>
      <c r="D53" s="95"/>
      <c r="E53" s="95"/>
      <c r="F53" s="127"/>
      <c r="G53" s="95"/>
      <c r="H53" s="95"/>
      <c r="I53"/>
      <c r="J53" s="66"/>
      <c r="K53" s="15"/>
      <c r="L53" s="15"/>
      <c r="M53" s="15"/>
      <c r="N53" s="15"/>
      <c r="O53" s="15"/>
      <c r="P53" s="51"/>
      <c r="AA53" s="3"/>
      <c r="AB53" s="3"/>
      <c r="AC53" s="3"/>
      <c r="AD53" s="3"/>
      <c r="AE53" s="3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</row>
    <row r="54" spans="2:16159" s="2" customFormat="1" x14ac:dyDescent="0.25">
      <c r="B54" s="53" t="s">
        <v>19</v>
      </c>
      <c r="C54" s="93">
        <f t="shared" ref="C54:H54" si="9">IF((C45+C51+C47)&lt;0,0,C45+C51+C47)</f>
        <v>0</v>
      </c>
      <c r="D54" s="93">
        <f t="shared" si="9"/>
        <v>0</v>
      </c>
      <c r="E54" s="93">
        <f t="shared" si="9"/>
        <v>0</v>
      </c>
      <c r="F54" s="125">
        <f t="shared" si="9"/>
        <v>0</v>
      </c>
      <c r="G54" s="93">
        <f t="shared" si="9"/>
        <v>0</v>
      </c>
      <c r="H54" s="93">
        <f t="shared" si="9"/>
        <v>0</v>
      </c>
      <c r="I54"/>
      <c r="J54" s="63" t="str">
        <f t="shared" ref="J54" si="10">IFERROR(E54/F54,"")</f>
        <v/>
      </c>
      <c r="K54" s="15"/>
      <c r="L54" s="15"/>
      <c r="M54" s="15"/>
      <c r="N54" s="15"/>
      <c r="O54" s="15"/>
      <c r="P54" s="51"/>
      <c r="AA54" s="3"/>
      <c r="AB54" s="3"/>
      <c r="AC54" s="3"/>
      <c r="AD54" s="3"/>
      <c r="AE54" s="3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</row>
    <row r="55" spans="2:16159" s="2" customFormat="1" x14ac:dyDescent="0.25">
      <c r="B55" s="5"/>
      <c r="C55" s="5"/>
      <c r="D55" s="15"/>
      <c r="E55" s="15"/>
      <c r="F55" s="48"/>
      <c r="G55" s="48"/>
      <c r="H55" s="48"/>
      <c r="I55"/>
      <c r="J55"/>
      <c r="K55" s="15"/>
      <c r="L55" s="15"/>
      <c r="M55" s="15"/>
      <c r="N55" s="15"/>
      <c r="O55" s="15"/>
      <c r="P55" s="51"/>
      <c r="AA55" s="3"/>
      <c r="AB55" s="3"/>
      <c r="AC55" s="3"/>
      <c r="AD55" s="3"/>
      <c r="AE55" s="3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1"/>
      <c r="AMK55" s="1"/>
      <c r="AML55" s="1"/>
      <c r="AMM55" s="1"/>
      <c r="AMN55" s="1"/>
      <c r="AMO55" s="1"/>
      <c r="AMP55" s="1"/>
      <c r="AMQ55" s="1"/>
      <c r="AMR55" s="1"/>
      <c r="AMS55" s="1"/>
      <c r="AMT55" s="1"/>
      <c r="AMU55" s="1"/>
      <c r="AMV55" s="1"/>
      <c r="AMW55" s="1"/>
      <c r="AMX55" s="1"/>
      <c r="AMY55" s="1"/>
      <c r="AMZ55" s="1"/>
      <c r="ANA55" s="1"/>
      <c r="ANB55" s="1"/>
      <c r="ANC55" s="1"/>
      <c r="AND55" s="1"/>
      <c r="ANE55" s="1"/>
      <c r="ANF55" s="1"/>
      <c r="ANG55" s="1"/>
      <c r="ANH55" s="1"/>
      <c r="ANI55" s="1"/>
      <c r="ANJ55" s="1"/>
      <c r="ANK55" s="1"/>
      <c r="ANL55" s="1"/>
      <c r="ANM55" s="1"/>
      <c r="ANN55" s="1"/>
      <c r="ANO55" s="1"/>
      <c r="ANP55" s="1"/>
      <c r="ANQ55" s="1"/>
      <c r="ANR55" s="1"/>
      <c r="ANS55" s="1"/>
      <c r="ANT55" s="1"/>
      <c r="ANU55" s="1"/>
      <c r="ANV55" s="1"/>
      <c r="ANW55" s="1"/>
      <c r="ANX55" s="1"/>
      <c r="ANY55" s="1"/>
      <c r="ANZ55" s="1"/>
      <c r="AOA55" s="1"/>
      <c r="AOB55" s="1"/>
      <c r="AOC55" s="1"/>
      <c r="AOD55" s="1"/>
      <c r="AOE55" s="1"/>
      <c r="AOF55" s="1"/>
      <c r="AOG55" s="1"/>
      <c r="AOH55" s="1"/>
      <c r="AOI55" s="1"/>
      <c r="AOJ55" s="1"/>
      <c r="AOK55" s="1"/>
      <c r="AOL55" s="1"/>
      <c r="AOM55" s="1"/>
      <c r="AON55" s="1"/>
      <c r="AOO55" s="1"/>
      <c r="AOP55" s="1"/>
      <c r="AOQ55" s="1"/>
      <c r="AOR55" s="1"/>
      <c r="AOS55" s="1"/>
      <c r="AOT55" s="1"/>
      <c r="AOU55" s="1"/>
      <c r="AOV55" s="1"/>
      <c r="AOW55" s="1"/>
      <c r="AOX55" s="1"/>
      <c r="AOY55" s="1"/>
      <c r="AOZ55" s="1"/>
      <c r="APA55" s="1"/>
      <c r="APB55" s="1"/>
      <c r="APC55" s="1"/>
      <c r="APD55" s="1"/>
      <c r="APE55" s="1"/>
      <c r="APF55" s="1"/>
      <c r="APG55" s="1"/>
      <c r="APH55" s="1"/>
      <c r="API55" s="1"/>
      <c r="APJ55" s="1"/>
      <c r="APK55" s="1"/>
      <c r="APL55" s="1"/>
      <c r="APM55" s="1"/>
      <c r="APN55" s="1"/>
      <c r="APO55" s="1"/>
      <c r="APP55" s="1"/>
      <c r="APQ55" s="1"/>
      <c r="APR55" s="1"/>
      <c r="APS55" s="1"/>
      <c r="APT55" s="1"/>
      <c r="APU55" s="1"/>
      <c r="APV55" s="1"/>
      <c r="APW55" s="1"/>
      <c r="APX55" s="1"/>
      <c r="APY55" s="1"/>
      <c r="APZ55" s="1"/>
      <c r="AQA55" s="1"/>
      <c r="AQB55" s="1"/>
      <c r="AQC55" s="1"/>
      <c r="AQD55" s="1"/>
      <c r="AQE55" s="1"/>
      <c r="AQF55" s="1"/>
      <c r="AQG55" s="1"/>
      <c r="AQH55" s="1"/>
      <c r="AQI55" s="1"/>
      <c r="AQJ55" s="1"/>
      <c r="AQK55" s="1"/>
      <c r="AQL55" s="1"/>
      <c r="AQM55" s="1"/>
      <c r="AQN55" s="1"/>
      <c r="AQO55" s="1"/>
      <c r="AQP55" s="1"/>
      <c r="AQQ55" s="1"/>
      <c r="AQR55" s="1"/>
      <c r="AQS55" s="1"/>
      <c r="AQT55" s="1"/>
      <c r="AQU55" s="1"/>
      <c r="AQV55" s="1"/>
      <c r="AQW55" s="1"/>
      <c r="AQX55" s="1"/>
      <c r="AQY55" s="1"/>
      <c r="AQZ55" s="1"/>
      <c r="ARA55" s="1"/>
      <c r="ARB55" s="1"/>
      <c r="ARC55" s="1"/>
      <c r="ARD55" s="1"/>
      <c r="ARE55" s="1"/>
      <c r="ARF55" s="1"/>
      <c r="ARG55" s="1"/>
      <c r="ARH55" s="1"/>
      <c r="ARI55" s="1"/>
      <c r="ARJ55" s="1"/>
      <c r="ARK55" s="1"/>
      <c r="ARL55" s="1"/>
      <c r="ARM55" s="1"/>
      <c r="ARN55" s="1"/>
      <c r="ARO55" s="1"/>
      <c r="ARP55" s="1"/>
      <c r="ARQ55" s="1"/>
      <c r="ARR55" s="1"/>
      <c r="ARS55" s="1"/>
      <c r="ART55" s="1"/>
      <c r="ARU55" s="1"/>
      <c r="ARV55" s="1"/>
      <c r="ARW55" s="1"/>
      <c r="ARX55" s="1"/>
      <c r="ARY55" s="1"/>
      <c r="ARZ55" s="1"/>
      <c r="ASA55" s="1"/>
      <c r="ASB55" s="1"/>
      <c r="ASC55" s="1"/>
      <c r="ASD55" s="1"/>
      <c r="ASE55" s="1"/>
      <c r="ASF55" s="1"/>
      <c r="ASG55" s="1"/>
      <c r="ASH55" s="1"/>
      <c r="ASI55" s="1"/>
      <c r="ASJ55" s="1"/>
      <c r="ASK55" s="1"/>
      <c r="ASL55" s="1"/>
      <c r="ASM55" s="1"/>
      <c r="ASN55" s="1"/>
      <c r="ASO55" s="1"/>
      <c r="ASP55" s="1"/>
      <c r="ASQ55" s="1"/>
      <c r="ASR55" s="1"/>
      <c r="ASS55" s="1"/>
      <c r="AST55" s="1"/>
      <c r="ASU55" s="1"/>
      <c r="ASV55" s="1"/>
      <c r="ASW55" s="1"/>
      <c r="ASX55" s="1"/>
      <c r="ASY55" s="1"/>
      <c r="ASZ55" s="1"/>
      <c r="ATA55" s="1"/>
      <c r="ATB55" s="1"/>
      <c r="ATC55" s="1"/>
      <c r="ATD55" s="1"/>
      <c r="ATE55" s="1"/>
      <c r="ATF55" s="1"/>
      <c r="ATG55" s="1"/>
      <c r="ATH55" s="1"/>
      <c r="ATI55" s="1"/>
      <c r="ATJ55" s="1"/>
      <c r="ATK55" s="1"/>
      <c r="ATL55" s="1"/>
      <c r="ATM55" s="1"/>
      <c r="ATN55" s="1"/>
      <c r="ATO55" s="1"/>
      <c r="ATP55" s="1"/>
      <c r="ATQ55" s="1"/>
      <c r="ATR55" s="1"/>
      <c r="ATS55" s="1"/>
      <c r="ATT55" s="1"/>
      <c r="ATU55" s="1"/>
      <c r="ATV55" s="1"/>
      <c r="ATW55" s="1"/>
      <c r="ATX55" s="1"/>
      <c r="ATY55" s="1"/>
      <c r="ATZ55" s="1"/>
      <c r="AUA55" s="1"/>
      <c r="AUB55" s="1"/>
      <c r="AUC55" s="1"/>
      <c r="AUD55" s="1"/>
      <c r="AUE55" s="1"/>
      <c r="AUF55" s="1"/>
      <c r="AUG55" s="1"/>
      <c r="AUH55" s="1"/>
      <c r="AUI55" s="1"/>
      <c r="AUJ55" s="1"/>
      <c r="AUK55" s="1"/>
      <c r="AUL55" s="1"/>
      <c r="AUM55" s="1"/>
      <c r="AUN55" s="1"/>
      <c r="AUO55" s="1"/>
      <c r="AUP55" s="1"/>
      <c r="AUQ55" s="1"/>
      <c r="AUR55" s="1"/>
      <c r="AUS55" s="1"/>
      <c r="AUT55" s="1"/>
      <c r="AUU55" s="1"/>
      <c r="AUV55" s="1"/>
      <c r="AUW55" s="1"/>
      <c r="AUX55" s="1"/>
      <c r="AUY55" s="1"/>
      <c r="AUZ55" s="1"/>
      <c r="AVA55" s="1"/>
      <c r="AVB55" s="1"/>
      <c r="AVC55" s="1"/>
      <c r="AVD55" s="1"/>
      <c r="AVE55" s="1"/>
      <c r="AVF55" s="1"/>
      <c r="AVG55" s="1"/>
      <c r="AVH55" s="1"/>
      <c r="AVI55" s="1"/>
      <c r="AVJ55" s="1"/>
      <c r="AVK55" s="1"/>
      <c r="AVL55" s="1"/>
      <c r="AVM55" s="1"/>
      <c r="AVN55" s="1"/>
      <c r="AVO55" s="1"/>
      <c r="AVP55" s="1"/>
      <c r="AVQ55" s="1"/>
      <c r="AVR55" s="1"/>
      <c r="AVS55" s="1"/>
      <c r="AVT55" s="1"/>
      <c r="AVU55" s="1"/>
      <c r="AVV55" s="1"/>
      <c r="AVW55" s="1"/>
      <c r="AVX55" s="1"/>
      <c r="AVY55" s="1"/>
      <c r="AVZ55" s="1"/>
      <c r="AWA55" s="1"/>
      <c r="AWB55" s="1"/>
      <c r="AWC55" s="1"/>
      <c r="AWD55" s="1"/>
      <c r="AWE55" s="1"/>
      <c r="AWF55" s="1"/>
      <c r="AWG55" s="1"/>
      <c r="AWH55" s="1"/>
      <c r="AWI55" s="1"/>
      <c r="AWJ55" s="1"/>
      <c r="AWK55" s="1"/>
      <c r="AWL55" s="1"/>
      <c r="AWM55" s="1"/>
      <c r="AWN55" s="1"/>
      <c r="AWO55" s="1"/>
      <c r="AWP55" s="1"/>
      <c r="AWQ55" s="1"/>
      <c r="AWR55" s="1"/>
      <c r="AWS55" s="1"/>
      <c r="AWT55" s="1"/>
      <c r="AWU55" s="1"/>
      <c r="AWV55" s="1"/>
      <c r="AWW55" s="1"/>
      <c r="AWX55" s="1"/>
      <c r="AWY55" s="1"/>
      <c r="AWZ55" s="1"/>
      <c r="AXA55" s="1"/>
      <c r="AXB55" s="1"/>
      <c r="AXC55" s="1"/>
      <c r="AXD55" s="1"/>
      <c r="AXE55" s="1"/>
      <c r="AXF55" s="1"/>
      <c r="AXG55" s="1"/>
      <c r="AXH55" s="1"/>
      <c r="AXI55" s="1"/>
      <c r="AXJ55" s="1"/>
      <c r="AXK55" s="1"/>
      <c r="AXL55" s="1"/>
      <c r="AXM55" s="1"/>
      <c r="AXN55" s="1"/>
      <c r="AXO55" s="1"/>
      <c r="AXP55" s="1"/>
      <c r="AXQ55" s="1"/>
      <c r="AXR55" s="1"/>
      <c r="AXS55" s="1"/>
      <c r="AXT55" s="1"/>
      <c r="AXU55" s="1"/>
      <c r="AXV55" s="1"/>
      <c r="AXW55" s="1"/>
      <c r="AXX55" s="1"/>
      <c r="AXY55" s="1"/>
      <c r="AXZ55" s="1"/>
      <c r="AYA55" s="1"/>
      <c r="AYB55" s="1"/>
      <c r="AYC55" s="1"/>
      <c r="AYD55" s="1"/>
      <c r="AYE55" s="1"/>
      <c r="AYF55" s="1"/>
      <c r="AYG55" s="1"/>
      <c r="AYH55" s="1"/>
      <c r="AYI55" s="1"/>
      <c r="AYJ55" s="1"/>
      <c r="AYK55" s="1"/>
      <c r="AYL55" s="1"/>
      <c r="AYM55" s="1"/>
      <c r="AYN55" s="1"/>
      <c r="AYO55" s="1"/>
      <c r="AYP55" s="1"/>
      <c r="AYQ55" s="1"/>
      <c r="AYR55" s="1"/>
      <c r="AYS55" s="1"/>
      <c r="AYT55" s="1"/>
      <c r="AYU55" s="1"/>
      <c r="AYV55" s="1"/>
      <c r="AYW55" s="1"/>
      <c r="AYX55" s="1"/>
      <c r="AYY55" s="1"/>
      <c r="AYZ55" s="1"/>
      <c r="AZA55" s="1"/>
      <c r="AZB55" s="1"/>
      <c r="AZC55" s="1"/>
      <c r="AZD55" s="1"/>
      <c r="AZE55" s="1"/>
      <c r="AZF55" s="1"/>
      <c r="AZG55" s="1"/>
      <c r="AZH55" s="1"/>
      <c r="AZI55" s="1"/>
      <c r="AZJ55" s="1"/>
      <c r="AZK55" s="1"/>
      <c r="AZL55" s="1"/>
      <c r="AZM55" s="1"/>
      <c r="AZN55" s="1"/>
      <c r="AZO55" s="1"/>
      <c r="AZP55" s="1"/>
      <c r="AZQ55" s="1"/>
      <c r="AZR55" s="1"/>
      <c r="AZS55" s="1"/>
      <c r="AZT55" s="1"/>
      <c r="AZU55" s="1"/>
      <c r="AZV55" s="1"/>
      <c r="AZW55" s="1"/>
      <c r="AZX55" s="1"/>
      <c r="AZY55" s="1"/>
      <c r="AZZ55" s="1"/>
      <c r="BAA55" s="1"/>
      <c r="BAB55" s="1"/>
      <c r="BAC55" s="1"/>
      <c r="BAD55" s="1"/>
      <c r="BAE55" s="1"/>
      <c r="BAF55" s="1"/>
      <c r="BAG55" s="1"/>
      <c r="BAH55" s="1"/>
      <c r="BAI55" s="1"/>
      <c r="BAJ55" s="1"/>
      <c r="BAK55" s="1"/>
      <c r="BAL55" s="1"/>
      <c r="BAM55" s="1"/>
      <c r="BAN55" s="1"/>
      <c r="BAO55" s="1"/>
      <c r="BAP55" s="1"/>
      <c r="BAQ55" s="1"/>
      <c r="BAR55" s="1"/>
      <c r="BAS55" s="1"/>
      <c r="BAT55" s="1"/>
      <c r="BAU55" s="1"/>
      <c r="BAV55" s="1"/>
      <c r="BAW55" s="1"/>
      <c r="BAX55" s="1"/>
      <c r="BAY55" s="1"/>
      <c r="BAZ55" s="1"/>
      <c r="BBA55" s="1"/>
      <c r="BBB55" s="1"/>
      <c r="BBC55" s="1"/>
      <c r="BBD55" s="1"/>
      <c r="BBE55" s="1"/>
      <c r="BBF55" s="1"/>
      <c r="BBG55" s="1"/>
      <c r="BBH55" s="1"/>
      <c r="BBI55" s="1"/>
      <c r="BBJ55" s="1"/>
      <c r="BBK55" s="1"/>
      <c r="BBL55" s="1"/>
      <c r="BBM55" s="1"/>
      <c r="BBN55" s="1"/>
      <c r="BBO55" s="1"/>
      <c r="BBP55" s="1"/>
      <c r="BBQ55" s="1"/>
      <c r="BBR55" s="1"/>
      <c r="BBS55" s="1"/>
      <c r="BBT55" s="1"/>
      <c r="BBU55" s="1"/>
      <c r="BBV55" s="1"/>
      <c r="BBW55" s="1"/>
      <c r="BBX55" s="1"/>
      <c r="BBY55" s="1"/>
      <c r="BBZ55" s="1"/>
      <c r="BCA55" s="1"/>
      <c r="BCB55" s="1"/>
      <c r="BCC55" s="1"/>
      <c r="BCD55" s="1"/>
      <c r="BCE55" s="1"/>
      <c r="BCF55" s="1"/>
      <c r="BCG55" s="1"/>
      <c r="BCH55" s="1"/>
      <c r="BCI55" s="1"/>
      <c r="BCJ55" s="1"/>
      <c r="BCK55" s="1"/>
      <c r="BCL55" s="1"/>
      <c r="BCM55" s="1"/>
      <c r="BCN55" s="1"/>
      <c r="BCO55" s="1"/>
      <c r="BCP55" s="1"/>
      <c r="BCQ55" s="1"/>
      <c r="BCR55" s="1"/>
      <c r="BCS55" s="1"/>
      <c r="BCT55" s="1"/>
      <c r="BCU55" s="1"/>
      <c r="BCV55" s="1"/>
      <c r="BCW55" s="1"/>
      <c r="BCX55" s="1"/>
      <c r="BCY55" s="1"/>
      <c r="BCZ55" s="1"/>
      <c r="BDA55" s="1"/>
      <c r="BDB55" s="1"/>
      <c r="BDC55" s="1"/>
      <c r="BDD55" s="1"/>
      <c r="BDE55" s="1"/>
      <c r="BDF55" s="1"/>
      <c r="BDG55" s="1"/>
      <c r="BDH55" s="1"/>
      <c r="BDI55" s="1"/>
      <c r="BDJ55" s="1"/>
      <c r="BDK55" s="1"/>
      <c r="BDL55" s="1"/>
      <c r="BDM55" s="1"/>
      <c r="BDN55" s="1"/>
      <c r="BDO55" s="1"/>
      <c r="BDP55" s="1"/>
      <c r="BDQ55" s="1"/>
      <c r="BDR55" s="1"/>
      <c r="BDS55" s="1"/>
      <c r="BDT55" s="1"/>
      <c r="BDU55" s="1"/>
      <c r="BDV55" s="1"/>
      <c r="BDW55" s="1"/>
      <c r="BDX55" s="1"/>
      <c r="BDY55" s="1"/>
      <c r="BDZ55" s="1"/>
      <c r="BEA55" s="1"/>
      <c r="BEB55" s="1"/>
      <c r="BEC55" s="1"/>
      <c r="BED55" s="1"/>
      <c r="BEE55" s="1"/>
      <c r="BEF55" s="1"/>
      <c r="BEG55" s="1"/>
      <c r="BEH55" s="1"/>
      <c r="BEI55" s="1"/>
      <c r="BEJ55" s="1"/>
      <c r="BEK55" s="1"/>
      <c r="BEL55" s="1"/>
      <c r="BEM55" s="1"/>
      <c r="BEN55" s="1"/>
      <c r="BEO55" s="1"/>
      <c r="BEP55" s="1"/>
      <c r="BEQ55" s="1"/>
      <c r="BER55" s="1"/>
      <c r="BES55" s="1"/>
      <c r="BET55" s="1"/>
      <c r="BEU55" s="1"/>
      <c r="BEV55" s="1"/>
      <c r="BEW55" s="1"/>
      <c r="BEX55" s="1"/>
      <c r="BEY55" s="1"/>
      <c r="BEZ55" s="1"/>
      <c r="BFA55" s="1"/>
      <c r="BFB55" s="1"/>
      <c r="BFC55" s="1"/>
      <c r="BFD55" s="1"/>
      <c r="BFE55" s="1"/>
      <c r="BFF55" s="1"/>
      <c r="BFG55" s="1"/>
      <c r="BFH55" s="1"/>
      <c r="BFI55" s="1"/>
      <c r="BFJ55" s="1"/>
      <c r="BFK55" s="1"/>
      <c r="BFL55" s="1"/>
      <c r="BFM55" s="1"/>
      <c r="BFN55" s="1"/>
      <c r="BFO55" s="1"/>
      <c r="BFP55" s="1"/>
      <c r="BFQ55" s="1"/>
      <c r="BFR55" s="1"/>
      <c r="BFS55" s="1"/>
      <c r="BFT55" s="1"/>
      <c r="BFU55" s="1"/>
      <c r="BFV55" s="1"/>
      <c r="BFW55" s="1"/>
      <c r="BFX55" s="1"/>
      <c r="BFY55" s="1"/>
      <c r="BFZ55" s="1"/>
      <c r="BGA55" s="1"/>
      <c r="BGB55" s="1"/>
      <c r="BGC55" s="1"/>
      <c r="BGD55" s="1"/>
      <c r="BGE55" s="1"/>
      <c r="BGF55" s="1"/>
      <c r="BGG55" s="1"/>
      <c r="BGH55" s="1"/>
      <c r="BGI55" s="1"/>
      <c r="BGJ55" s="1"/>
      <c r="BGK55" s="1"/>
      <c r="BGL55" s="1"/>
      <c r="BGM55" s="1"/>
      <c r="BGN55" s="1"/>
      <c r="BGO55" s="1"/>
      <c r="BGP55" s="1"/>
      <c r="BGQ55" s="1"/>
      <c r="BGR55" s="1"/>
      <c r="BGS55" s="1"/>
      <c r="BGT55" s="1"/>
      <c r="BGU55" s="1"/>
      <c r="BGV55" s="1"/>
      <c r="BGW55" s="1"/>
      <c r="BGX55" s="1"/>
      <c r="BGY55" s="1"/>
      <c r="BGZ55" s="1"/>
      <c r="BHA55" s="1"/>
      <c r="BHB55" s="1"/>
      <c r="BHC55" s="1"/>
      <c r="BHD55" s="1"/>
      <c r="BHE55" s="1"/>
      <c r="BHF55" s="1"/>
      <c r="BHG55" s="1"/>
      <c r="BHH55" s="1"/>
      <c r="BHI55" s="1"/>
      <c r="BHJ55" s="1"/>
      <c r="BHK55" s="1"/>
      <c r="BHL55" s="1"/>
      <c r="BHM55" s="1"/>
      <c r="BHN55" s="1"/>
      <c r="BHO55" s="1"/>
      <c r="BHP55" s="1"/>
      <c r="BHQ55" s="1"/>
      <c r="BHR55" s="1"/>
      <c r="BHS55" s="1"/>
      <c r="BHT55" s="1"/>
      <c r="BHU55" s="1"/>
      <c r="BHV55" s="1"/>
      <c r="BHW55" s="1"/>
      <c r="BHX55" s="1"/>
      <c r="BHY55" s="1"/>
      <c r="BHZ55" s="1"/>
      <c r="BIA55" s="1"/>
      <c r="BIB55" s="1"/>
      <c r="BIC55" s="1"/>
      <c r="BID55" s="1"/>
      <c r="BIE55" s="1"/>
      <c r="BIF55" s="1"/>
      <c r="BIG55" s="1"/>
      <c r="BIH55" s="1"/>
      <c r="BII55" s="1"/>
      <c r="BIJ55" s="1"/>
      <c r="BIK55" s="1"/>
      <c r="BIL55" s="1"/>
      <c r="BIM55" s="1"/>
      <c r="BIN55" s="1"/>
      <c r="BIO55" s="1"/>
      <c r="BIP55" s="1"/>
      <c r="BIQ55" s="1"/>
      <c r="BIR55" s="1"/>
      <c r="BIS55" s="1"/>
      <c r="BIT55" s="1"/>
      <c r="BIU55" s="1"/>
      <c r="BIV55" s="1"/>
      <c r="BIW55" s="1"/>
      <c r="BIX55" s="1"/>
      <c r="BIY55" s="1"/>
      <c r="BIZ55" s="1"/>
      <c r="BJA55" s="1"/>
      <c r="BJB55" s="1"/>
      <c r="BJC55" s="1"/>
      <c r="BJD55" s="1"/>
      <c r="BJE55" s="1"/>
      <c r="BJF55" s="1"/>
      <c r="BJG55" s="1"/>
      <c r="BJH55" s="1"/>
      <c r="BJI55" s="1"/>
      <c r="BJJ55" s="1"/>
      <c r="BJK55" s="1"/>
      <c r="BJL55" s="1"/>
      <c r="BJM55" s="1"/>
      <c r="BJN55" s="1"/>
      <c r="BJO55" s="1"/>
      <c r="BJP55" s="1"/>
      <c r="BJQ55" s="1"/>
      <c r="BJR55" s="1"/>
      <c r="BJS55" s="1"/>
      <c r="BJT55" s="1"/>
      <c r="BJU55" s="1"/>
      <c r="BJV55" s="1"/>
      <c r="BJW55" s="1"/>
      <c r="BJX55" s="1"/>
      <c r="BJY55" s="1"/>
      <c r="BJZ55" s="1"/>
      <c r="BKA55" s="1"/>
      <c r="BKB55" s="1"/>
      <c r="BKC55" s="1"/>
      <c r="BKD55" s="1"/>
      <c r="BKE55" s="1"/>
      <c r="BKF55" s="1"/>
      <c r="BKG55" s="1"/>
      <c r="BKH55" s="1"/>
      <c r="BKI55" s="1"/>
      <c r="BKJ55" s="1"/>
      <c r="BKK55" s="1"/>
      <c r="BKL55" s="1"/>
      <c r="BKM55" s="1"/>
      <c r="BKN55" s="1"/>
      <c r="BKO55" s="1"/>
      <c r="BKP55" s="1"/>
      <c r="BKQ55" s="1"/>
      <c r="BKR55" s="1"/>
      <c r="BKS55" s="1"/>
      <c r="BKT55" s="1"/>
      <c r="BKU55" s="1"/>
      <c r="BKV55" s="1"/>
      <c r="BKW55" s="1"/>
      <c r="BKX55" s="1"/>
      <c r="BKY55" s="1"/>
      <c r="BKZ55" s="1"/>
      <c r="BLA55" s="1"/>
      <c r="BLB55" s="1"/>
      <c r="BLC55" s="1"/>
      <c r="BLD55" s="1"/>
      <c r="BLE55" s="1"/>
      <c r="BLF55" s="1"/>
      <c r="BLG55" s="1"/>
      <c r="BLH55" s="1"/>
      <c r="BLI55" s="1"/>
      <c r="BLJ55" s="1"/>
      <c r="BLK55" s="1"/>
      <c r="BLL55" s="1"/>
      <c r="BLM55" s="1"/>
      <c r="BLN55" s="1"/>
      <c r="BLO55" s="1"/>
      <c r="BLP55" s="1"/>
      <c r="BLQ55" s="1"/>
      <c r="BLR55" s="1"/>
      <c r="BLS55" s="1"/>
      <c r="BLT55" s="1"/>
      <c r="BLU55" s="1"/>
      <c r="BLV55" s="1"/>
      <c r="BLW55" s="1"/>
      <c r="BLX55" s="1"/>
      <c r="BLY55" s="1"/>
      <c r="BLZ55" s="1"/>
      <c r="BMA55" s="1"/>
      <c r="BMB55" s="1"/>
      <c r="BMC55" s="1"/>
      <c r="BMD55" s="1"/>
      <c r="BME55" s="1"/>
      <c r="BMF55" s="1"/>
      <c r="BMG55" s="1"/>
      <c r="BMH55" s="1"/>
      <c r="BMI55" s="1"/>
      <c r="BMJ55" s="1"/>
      <c r="BMK55" s="1"/>
      <c r="BML55" s="1"/>
      <c r="BMM55" s="1"/>
      <c r="BMN55" s="1"/>
      <c r="BMO55" s="1"/>
      <c r="BMP55" s="1"/>
      <c r="BMQ55" s="1"/>
      <c r="BMR55" s="1"/>
      <c r="BMS55" s="1"/>
      <c r="BMT55" s="1"/>
      <c r="BMU55" s="1"/>
      <c r="BMV55" s="1"/>
      <c r="BMW55" s="1"/>
      <c r="BMX55" s="1"/>
      <c r="BMY55" s="1"/>
      <c r="BMZ55" s="1"/>
      <c r="BNA55" s="1"/>
      <c r="BNB55" s="1"/>
      <c r="BNC55" s="1"/>
      <c r="BND55" s="1"/>
      <c r="BNE55" s="1"/>
      <c r="BNF55" s="1"/>
      <c r="BNG55" s="1"/>
      <c r="BNH55" s="1"/>
      <c r="BNI55" s="1"/>
      <c r="BNJ55" s="1"/>
      <c r="BNK55" s="1"/>
      <c r="BNL55" s="1"/>
      <c r="BNM55" s="1"/>
      <c r="BNN55" s="1"/>
      <c r="BNO55" s="1"/>
      <c r="BNP55" s="1"/>
      <c r="BNQ55" s="1"/>
      <c r="BNR55" s="1"/>
      <c r="BNS55" s="1"/>
      <c r="BNT55" s="1"/>
      <c r="BNU55" s="1"/>
      <c r="BNV55" s="1"/>
      <c r="BNW55" s="1"/>
      <c r="BNX55" s="1"/>
      <c r="BNY55" s="1"/>
      <c r="BNZ55" s="1"/>
      <c r="BOA55" s="1"/>
      <c r="BOB55" s="1"/>
      <c r="BOC55" s="1"/>
      <c r="BOD55" s="1"/>
      <c r="BOE55" s="1"/>
      <c r="BOF55" s="1"/>
      <c r="BOG55" s="1"/>
      <c r="BOH55" s="1"/>
      <c r="BOI55" s="1"/>
      <c r="BOJ55" s="1"/>
      <c r="BOK55" s="1"/>
      <c r="BOL55" s="1"/>
      <c r="BOM55" s="1"/>
      <c r="BON55" s="1"/>
      <c r="BOO55" s="1"/>
      <c r="BOP55" s="1"/>
      <c r="BOQ55" s="1"/>
      <c r="BOR55" s="1"/>
      <c r="BOS55" s="1"/>
      <c r="BOT55" s="1"/>
      <c r="BOU55" s="1"/>
      <c r="BOV55" s="1"/>
      <c r="BOW55" s="1"/>
      <c r="BOX55" s="1"/>
      <c r="BOY55" s="1"/>
      <c r="BOZ55" s="1"/>
      <c r="BPA55" s="1"/>
      <c r="BPB55" s="1"/>
      <c r="BPC55" s="1"/>
      <c r="BPD55" s="1"/>
      <c r="BPE55" s="1"/>
      <c r="BPF55" s="1"/>
      <c r="BPG55" s="1"/>
      <c r="BPH55" s="1"/>
      <c r="BPI55" s="1"/>
      <c r="BPJ55" s="1"/>
      <c r="BPK55" s="1"/>
      <c r="BPL55" s="1"/>
      <c r="BPM55" s="1"/>
      <c r="BPN55" s="1"/>
      <c r="BPO55" s="1"/>
      <c r="BPP55" s="1"/>
      <c r="BPQ55" s="1"/>
      <c r="BPR55" s="1"/>
      <c r="BPS55" s="1"/>
      <c r="BPT55" s="1"/>
      <c r="BPU55" s="1"/>
      <c r="BPV55" s="1"/>
      <c r="BPW55" s="1"/>
      <c r="BPX55" s="1"/>
      <c r="BPY55" s="1"/>
      <c r="BPZ55" s="1"/>
      <c r="BQA55" s="1"/>
      <c r="BQB55" s="1"/>
      <c r="BQC55" s="1"/>
      <c r="BQD55" s="1"/>
      <c r="BQE55" s="1"/>
      <c r="BQF55" s="1"/>
      <c r="BQG55" s="1"/>
      <c r="BQH55" s="1"/>
      <c r="BQI55" s="1"/>
      <c r="BQJ55" s="1"/>
      <c r="BQK55" s="1"/>
      <c r="BQL55" s="1"/>
      <c r="BQM55" s="1"/>
      <c r="BQN55" s="1"/>
      <c r="BQO55" s="1"/>
      <c r="BQP55" s="1"/>
      <c r="BQQ55" s="1"/>
      <c r="BQR55" s="1"/>
      <c r="BQS55" s="1"/>
      <c r="BQT55" s="1"/>
      <c r="BQU55" s="1"/>
      <c r="BQV55" s="1"/>
      <c r="BQW55" s="1"/>
      <c r="BQX55" s="1"/>
      <c r="BQY55" s="1"/>
      <c r="BQZ55" s="1"/>
      <c r="BRA55" s="1"/>
      <c r="BRB55" s="1"/>
      <c r="BRC55" s="1"/>
      <c r="BRD55" s="1"/>
      <c r="BRE55" s="1"/>
      <c r="BRF55" s="1"/>
      <c r="BRG55" s="1"/>
      <c r="BRH55" s="1"/>
      <c r="BRI55" s="1"/>
      <c r="BRJ55" s="1"/>
      <c r="BRK55" s="1"/>
      <c r="BRL55" s="1"/>
      <c r="BRM55" s="1"/>
      <c r="BRN55" s="1"/>
      <c r="BRO55" s="1"/>
      <c r="BRP55" s="1"/>
      <c r="BRQ55" s="1"/>
      <c r="BRR55" s="1"/>
      <c r="BRS55" s="1"/>
      <c r="BRT55" s="1"/>
      <c r="BRU55" s="1"/>
      <c r="BRV55" s="1"/>
      <c r="BRW55" s="1"/>
      <c r="BRX55" s="1"/>
      <c r="BRY55" s="1"/>
      <c r="BRZ55" s="1"/>
      <c r="BSA55" s="1"/>
      <c r="BSB55" s="1"/>
      <c r="BSC55" s="1"/>
      <c r="BSD55" s="1"/>
      <c r="BSE55" s="1"/>
      <c r="BSF55" s="1"/>
      <c r="BSG55" s="1"/>
      <c r="BSH55" s="1"/>
      <c r="BSI55" s="1"/>
      <c r="BSJ55" s="1"/>
      <c r="BSK55" s="1"/>
      <c r="BSL55" s="1"/>
      <c r="BSM55" s="1"/>
      <c r="BSN55" s="1"/>
      <c r="BSO55" s="1"/>
      <c r="BSP55" s="1"/>
      <c r="BSQ55" s="1"/>
      <c r="BSR55" s="1"/>
      <c r="BSS55" s="1"/>
      <c r="BST55" s="1"/>
      <c r="BSU55" s="1"/>
      <c r="BSV55" s="1"/>
      <c r="BSW55" s="1"/>
      <c r="BSX55" s="1"/>
      <c r="BSY55" s="1"/>
      <c r="BSZ55" s="1"/>
      <c r="BTA55" s="1"/>
      <c r="BTB55" s="1"/>
      <c r="BTC55" s="1"/>
      <c r="BTD55" s="1"/>
      <c r="BTE55" s="1"/>
      <c r="BTF55" s="1"/>
      <c r="BTG55" s="1"/>
      <c r="BTH55" s="1"/>
      <c r="BTI55" s="1"/>
      <c r="BTJ55" s="1"/>
      <c r="BTK55" s="1"/>
      <c r="BTL55" s="1"/>
      <c r="BTM55" s="1"/>
      <c r="BTN55" s="1"/>
      <c r="BTO55" s="1"/>
      <c r="BTP55" s="1"/>
      <c r="BTQ55" s="1"/>
      <c r="BTR55" s="1"/>
      <c r="BTS55" s="1"/>
      <c r="BTT55" s="1"/>
      <c r="BTU55" s="1"/>
      <c r="BTV55" s="1"/>
      <c r="BTW55" s="1"/>
      <c r="BTX55" s="1"/>
      <c r="BTY55" s="1"/>
      <c r="BTZ55" s="1"/>
      <c r="BUA55" s="1"/>
      <c r="BUB55" s="1"/>
      <c r="BUC55" s="1"/>
      <c r="BUD55" s="1"/>
      <c r="BUE55" s="1"/>
      <c r="BUF55" s="1"/>
      <c r="BUG55" s="1"/>
      <c r="BUH55" s="1"/>
      <c r="BUI55" s="1"/>
      <c r="BUJ55" s="1"/>
      <c r="BUK55" s="1"/>
      <c r="BUL55" s="1"/>
      <c r="BUM55" s="1"/>
      <c r="BUN55" s="1"/>
      <c r="BUO55" s="1"/>
      <c r="BUP55" s="1"/>
      <c r="BUQ55" s="1"/>
      <c r="BUR55" s="1"/>
      <c r="BUS55" s="1"/>
      <c r="BUT55" s="1"/>
      <c r="BUU55" s="1"/>
      <c r="BUV55" s="1"/>
      <c r="BUW55" s="1"/>
      <c r="BUX55" s="1"/>
      <c r="BUY55" s="1"/>
      <c r="BUZ55" s="1"/>
      <c r="BVA55" s="1"/>
      <c r="BVB55" s="1"/>
      <c r="BVC55" s="1"/>
      <c r="BVD55" s="1"/>
      <c r="BVE55" s="1"/>
      <c r="BVF55" s="1"/>
      <c r="BVG55" s="1"/>
      <c r="BVH55" s="1"/>
      <c r="BVI55" s="1"/>
      <c r="BVJ55" s="1"/>
      <c r="BVK55" s="1"/>
      <c r="BVL55" s="1"/>
      <c r="BVM55" s="1"/>
      <c r="BVN55" s="1"/>
      <c r="BVO55" s="1"/>
      <c r="BVP55" s="1"/>
      <c r="BVQ55" s="1"/>
      <c r="BVR55" s="1"/>
      <c r="BVS55" s="1"/>
      <c r="BVT55" s="1"/>
      <c r="BVU55" s="1"/>
      <c r="BVV55" s="1"/>
      <c r="BVW55" s="1"/>
      <c r="BVX55" s="1"/>
      <c r="BVY55" s="1"/>
      <c r="BVZ55" s="1"/>
      <c r="BWA55" s="1"/>
      <c r="BWB55" s="1"/>
      <c r="BWC55" s="1"/>
      <c r="BWD55" s="1"/>
      <c r="BWE55" s="1"/>
      <c r="BWF55" s="1"/>
      <c r="BWG55" s="1"/>
      <c r="BWH55" s="1"/>
      <c r="BWI55" s="1"/>
      <c r="BWJ55" s="1"/>
      <c r="BWK55" s="1"/>
      <c r="BWL55" s="1"/>
      <c r="BWM55" s="1"/>
      <c r="BWN55" s="1"/>
      <c r="BWO55" s="1"/>
      <c r="BWP55" s="1"/>
      <c r="BWQ55" s="1"/>
      <c r="BWR55" s="1"/>
      <c r="BWS55" s="1"/>
      <c r="BWT55" s="1"/>
      <c r="BWU55" s="1"/>
      <c r="BWV55" s="1"/>
      <c r="BWW55" s="1"/>
      <c r="BWX55" s="1"/>
      <c r="BWY55" s="1"/>
      <c r="BWZ55" s="1"/>
      <c r="BXA55" s="1"/>
      <c r="BXB55" s="1"/>
      <c r="BXC55" s="1"/>
      <c r="BXD55" s="1"/>
      <c r="BXE55" s="1"/>
      <c r="BXF55" s="1"/>
      <c r="BXG55" s="1"/>
      <c r="BXH55" s="1"/>
      <c r="BXI55" s="1"/>
      <c r="BXJ55" s="1"/>
      <c r="BXK55" s="1"/>
      <c r="BXL55" s="1"/>
      <c r="BXM55" s="1"/>
      <c r="BXN55" s="1"/>
      <c r="BXO55" s="1"/>
      <c r="BXP55" s="1"/>
      <c r="BXQ55" s="1"/>
      <c r="BXR55" s="1"/>
      <c r="BXS55" s="1"/>
      <c r="BXT55" s="1"/>
      <c r="BXU55" s="1"/>
      <c r="BXV55" s="1"/>
      <c r="BXW55" s="1"/>
      <c r="BXX55" s="1"/>
      <c r="BXY55" s="1"/>
      <c r="BXZ55" s="1"/>
      <c r="BYA55" s="1"/>
      <c r="BYB55" s="1"/>
      <c r="BYC55" s="1"/>
      <c r="BYD55" s="1"/>
      <c r="BYE55" s="1"/>
      <c r="BYF55" s="1"/>
      <c r="BYG55" s="1"/>
      <c r="BYH55" s="1"/>
      <c r="BYI55" s="1"/>
      <c r="BYJ55" s="1"/>
      <c r="BYK55" s="1"/>
      <c r="BYL55" s="1"/>
      <c r="BYM55" s="1"/>
      <c r="BYN55" s="1"/>
      <c r="BYO55" s="1"/>
      <c r="BYP55" s="1"/>
      <c r="BYQ55" s="1"/>
      <c r="BYR55" s="1"/>
      <c r="BYS55" s="1"/>
      <c r="BYT55" s="1"/>
      <c r="BYU55" s="1"/>
      <c r="BYV55" s="1"/>
      <c r="BYW55" s="1"/>
      <c r="BYX55" s="1"/>
      <c r="BYY55" s="1"/>
      <c r="BYZ55" s="1"/>
      <c r="BZA55" s="1"/>
      <c r="BZB55" s="1"/>
      <c r="BZC55" s="1"/>
      <c r="BZD55" s="1"/>
      <c r="BZE55" s="1"/>
      <c r="BZF55" s="1"/>
      <c r="BZG55" s="1"/>
      <c r="BZH55" s="1"/>
      <c r="BZI55" s="1"/>
      <c r="BZJ55" s="1"/>
      <c r="BZK55" s="1"/>
      <c r="BZL55" s="1"/>
      <c r="BZM55" s="1"/>
      <c r="BZN55" s="1"/>
      <c r="BZO55" s="1"/>
      <c r="BZP55" s="1"/>
      <c r="BZQ55" s="1"/>
      <c r="BZR55" s="1"/>
      <c r="BZS55" s="1"/>
      <c r="BZT55" s="1"/>
      <c r="BZU55" s="1"/>
      <c r="BZV55" s="1"/>
      <c r="BZW55" s="1"/>
      <c r="BZX55" s="1"/>
      <c r="BZY55" s="1"/>
      <c r="BZZ55" s="1"/>
      <c r="CAA55" s="1"/>
      <c r="CAB55" s="1"/>
      <c r="CAC55" s="1"/>
      <c r="CAD55" s="1"/>
      <c r="CAE55" s="1"/>
      <c r="CAF55" s="1"/>
      <c r="CAG55" s="1"/>
      <c r="CAH55" s="1"/>
      <c r="CAI55" s="1"/>
      <c r="CAJ55" s="1"/>
      <c r="CAK55" s="1"/>
      <c r="CAL55" s="1"/>
      <c r="CAM55" s="1"/>
      <c r="CAN55" s="1"/>
      <c r="CAO55" s="1"/>
      <c r="CAP55" s="1"/>
      <c r="CAQ55" s="1"/>
      <c r="CAR55" s="1"/>
      <c r="CAS55" s="1"/>
      <c r="CAT55" s="1"/>
      <c r="CAU55" s="1"/>
      <c r="CAV55" s="1"/>
      <c r="CAW55" s="1"/>
      <c r="CAX55" s="1"/>
      <c r="CAY55" s="1"/>
      <c r="CAZ55" s="1"/>
      <c r="CBA55" s="1"/>
      <c r="CBB55" s="1"/>
      <c r="CBC55" s="1"/>
      <c r="CBD55" s="1"/>
      <c r="CBE55" s="1"/>
      <c r="CBF55" s="1"/>
      <c r="CBG55" s="1"/>
      <c r="CBH55" s="1"/>
      <c r="CBI55" s="1"/>
      <c r="CBJ55" s="1"/>
      <c r="CBK55" s="1"/>
      <c r="CBL55" s="1"/>
      <c r="CBM55" s="1"/>
      <c r="CBN55" s="1"/>
      <c r="CBO55" s="1"/>
      <c r="CBP55" s="1"/>
      <c r="CBQ55" s="1"/>
      <c r="CBR55" s="1"/>
      <c r="CBS55" s="1"/>
      <c r="CBT55" s="1"/>
      <c r="CBU55" s="1"/>
      <c r="CBV55" s="1"/>
      <c r="CBW55" s="1"/>
      <c r="CBX55" s="1"/>
      <c r="CBY55" s="1"/>
      <c r="CBZ55" s="1"/>
      <c r="CCA55" s="1"/>
      <c r="CCB55" s="1"/>
      <c r="CCC55" s="1"/>
      <c r="CCD55" s="1"/>
      <c r="CCE55" s="1"/>
      <c r="CCF55" s="1"/>
      <c r="CCG55" s="1"/>
      <c r="CCH55" s="1"/>
      <c r="CCI55" s="1"/>
      <c r="CCJ55" s="1"/>
      <c r="CCK55" s="1"/>
      <c r="CCL55" s="1"/>
      <c r="CCM55" s="1"/>
      <c r="CCN55" s="1"/>
      <c r="CCO55" s="1"/>
      <c r="CCP55" s="1"/>
      <c r="CCQ55" s="1"/>
      <c r="CCR55" s="1"/>
      <c r="CCS55" s="1"/>
      <c r="CCT55" s="1"/>
      <c r="CCU55" s="1"/>
      <c r="CCV55" s="1"/>
      <c r="CCW55" s="1"/>
      <c r="CCX55" s="1"/>
      <c r="CCY55" s="1"/>
      <c r="CCZ55" s="1"/>
      <c r="CDA55" s="1"/>
      <c r="CDB55" s="1"/>
      <c r="CDC55" s="1"/>
      <c r="CDD55" s="1"/>
      <c r="CDE55" s="1"/>
      <c r="CDF55" s="1"/>
      <c r="CDG55" s="1"/>
      <c r="CDH55" s="1"/>
      <c r="CDI55" s="1"/>
      <c r="CDJ55" s="1"/>
      <c r="CDK55" s="1"/>
      <c r="CDL55" s="1"/>
      <c r="CDM55" s="1"/>
      <c r="CDN55" s="1"/>
      <c r="CDO55" s="1"/>
      <c r="CDP55" s="1"/>
      <c r="CDQ55" s="1"/>
      <c r="CDR55" s="1"/>
      <c r="CDS55" s="1"/>
      <c r="CDT55" s="1"/>
      <c r="CDU55" s="1"/>
      <c r="CDV55" s="1"/>
      <c r="CDW55" s="1"/>
      <c r="CDX55" s="1"/>
      <c r="CDY55" s="1"/>
      <c r="CDZ55" s="1"/>
      <c r="CEA55" s="1"/>
      <c r="CEB55" s="1"/>
      <c r="CEC55" s="1"/>
      <c r="CED55" s="1"/>
      <c r="CEE55" s="1"/>
      <c r="CEF55" s="1"/>
      <c r="CEG55" s="1"/>
      <c r="CEH55" s="1"/>
      <c r="CEI55" s="1"/>
      <c r="CEJ55" s="1"/>
      <c r="CEK55" s="1"/>
      <c r="CEL55" s="1"/>
      <c r="CEM55" s="1"/>
      <c r="CEN55" s="1"/>
      <c r="CEO55" s="1"/>
      <c r="CEP55" s="1"/>
      <c r="CEQ55" s="1"/>
      <c r="CER55" s="1"/>
      <c r="CES55" s="1"/>
      <c r="CET55" s="1"/>
      <c r="CEU55" s="1"/>
      <c r="CEV55" s="1"/>
      <c r="CEW55" s="1"/>
      <c r="CEX55" s="1"/>
      <c r="CEY55" s="1"/>
      <c r="CEZ55" s="1"/>
      <c r="CFA55" s="1"/>
      <c r="CFB55" s="1"/>
      <c r="CFC55" s="1"/>
      <c r="CFD55" s="1"/>
      <c r="CFE55" s="1"/>
      <c r="CFF55" s="1"/>
      <c r="CFG55" s="1"/>
      <c r="CFH55" s="1"/>
      <c r="CFI55" s="1"/>
      <c r="CFJ55" s="1"/>
      <c r="CFK55" s="1"/>
      <c r="CFL55" s="1"/>
      <c r="CFM55" s="1"/>
      <c r="CFN55" s="1"/>
      <c r="CFO55" s="1"/>
      <c r="CFP55" s="1"/>
      <c r="CFQ55" s="1"/>
      <c r="CFR55" s="1"/>
      <c r="CFS55" s="1"/>
      <c r="CFT55" s="1"/>
      <c r="CFU55" s="1"/>
      <c r="CFV55" s="1"/>
      <c r="CFW55" s="1"/>
      <c r="CFX55" s="1"/>
      <c r="CFY55" s="1"/>
      <c r="CFZ55" s="1"/>
      <c r="CGA55" s="1"/>
      <c r="CGB55" s="1"/>
      <c r="CGC55" s="1"/>
      <c r="CGD55" s="1"/>
      <c r="CGE55" s="1"/>
      <c r="CGF55" s="1"/>
      <c r="CGG55" s="1"/>
      <c r="CGH55" s="1"/>
      <c r="CGI55" s="1"/>
      <c r="CGJ55" s="1"/>
      <c r="CGK55" s="1"/>
      <c r="CGL55" s="1"/>
      <c r="CGM55" s="1"/>
      <c r="CGN55" s="1"/>
      <c r="CGO55" s="1"/>
      <c r="CGP55" s="1"/>
      <c r="CGQ55" s="1"/>
      <c r="CGR55" s="1"/>
      <c r="CGS55" s="1"/>
      <c r="CGT55" s="1"/>
      <c r="CGU55" s="1"/>
      <c r="CGV55" s="1"/>
      <c r="CGW55" s="1"/>
      <c r="CGX55" s="1"/>
      <c r="CGY55" s="1"/>
      <c r="CGZ55" s="1"/>
      <c r="CHA55" s="1"/>
      <c r="CHB55" s="1"/>
      <c r="CHC55" s="1"/>
      <c r="CHD55" s="1"/>
      <c r="CHE55" s="1"/>
      <c r="CHF55" s="1"/>
      <c r="CHG55" s="1"/>
      <c r="CHH55" s="1"/>
      <c r="CHI55" s="1"/>
      <c r="CHJ55" s="1"/>
      <c r="CHK55" s="1"/>
      <c r="CHL55" s="1"/>
      <c r="CHM55" s="1"/>
      <c r="CHN55" s="1"/>
      <c r="CHO55" s="1"/>
      <c r="CHP55" s="1"/>
      <c r="CHQ55" s="1"/>
      <c r="CHR55" s="1"/>
      <c r="CHS55" s="1"/>
      <c r="CHT55" s="1"/>
      <c r="CHU55" s="1"/>
      <c r="CHV55" s="1"/>
      <c r="CHW55" s="1"/>
      <c r="CHX55" s="1"/>
      <c r="CHY55" s="1"/>
      <c r="CHZ55" s="1"/>
      <c r="CIA55" s="1"/>
      <c r="CIB55" s="1"/>
      <c r="CIC55" s="1"/>
      <c r="CID55" s="1"/>
      <c r="CIE55" s="1"/>
      <c r="CIF55" s="1"/>
      <c r="CIG55" s="1"/>
      <c r="CIH55" s="1"/>
      <c r="CII55" s="1"/>
      <c r="CIJ55" s="1"/>
      <c r="CIK55" s="1"/>
      <c r="CIL55" s="1"/>
      <c r="CIM55" s="1"/>
      <c r="CIN55" s="1"/>
      <c r="CIO55" s="1"/>
      <c r="CIP55" s="1"/>
      <c r="CIQ55" s="1"/>
      <c r="CIR55" s="1"/>
      <c r="CIS55" s="1"/>
      <c r="CIT55" s="1"/>
      <c r="CIU55" s="1"/>
      <c r="CIV55" s="1"/>
      <c r="CIW55" s="1"/>
      <c r="CIX55" s="1"/>
      <c r="CIY55" s="1"/>
      <c r="CIZ55" s="1"/>
      <c r="CJA55" s="1"/>
      <c r="CJB55" s="1"/>
      <c r="CJC55" s="1"/>
      <c r="CJD55" s="1"/>
      <c r="CJE55" s="1"/>
      <c r="CJF55" s="1"/>
      <c r="CJG55" s="1"/>
      <c r="CJH55" s="1"/>
      <c r="CJI55" s="1"/>
      <c r="CJJ55" s="1"/>
      <c r="CJK55" s="1"/>
      <c r="CJL55" s="1"/>
      <c r="CJM55" s="1"/>
      <c r="CJN55" s="1"/>
      <c r="CJO55" s="1"/>
      <c r="CJP55" s="1"/>
      <c r="CJQ55" s="1"/>
      <c r="CJR55" s="1"/>
      <c r="CJS55" s="1"/>
      <c r="CJT55" s="1"/>
      <c r="CJU55" s="1"/>
      <c r="CJV55" s="1"/>
      <c r="CJW55" s="1"/>
      <c r="CJX55" s="1"/>
      <c r="CJY55" s="1"/>
      <c r="CJZ55" s="1"/>
      <c r="CKA55" s="1"/>
      <c r="CKB55" s="1"/>
      <c r="CKC55" s="1"/>
      <c r="CKD55" s="1"/>
      <c r="CKE55" s="1"/>
      <c r="CKF55" s="1"/>
      <c r="CKG55" s="1"/>
      <c r="CKH55" s="1"/>
      <c r="CKI55" s="1"/>
      <c r="CKJ55" s="1"/>
      <c r="CKK55" s="1"/>
      <c r="CKL55" s="1"/>
      <c r="CKM55" s="1"/>
      <c r="CKN55" s="1"/>
      <c r="CKO55" s="1"/>
      <c r="CKP55" s="1"/>
      <c r="CKQ55" s="1"/>
      <c r="CKR55" s="1"/>
      <c r="CKS55" s="1"/>
      <c r="CKT55" s="1"/>
      <c r="CKU55" s="1"/>
      <c r="CKV55" s="1"/>
      <c r="CKW55" s="1"/>
      <c r="CKX55" s="1"/>
      <c r="CKY55" s="1"/>
      <c r="CKZ55" s="1"/>
      <c r="CLA55" s="1"/>
      <c r="CLB55" s="1"/>
      <c r="CLC55" s="1"/>
      <c r="CLD55" s="1"/>
      <c r="CLE55" s="1"/>
      <c r="CLF55" s="1"/>
      <c r="CLG55" s="1"/>
      <c r="CLH55" s="1"/>
      <c r="CLI55" s="1"/>
      <c r="CLJ55" s="1"/>
      <c r="CLK55" s="1"/>
      <c r="CLL55" s="1"/>
      <c r="CLM55" s="1"/>
      <c r="CLN55" s="1"/>
      <c r="CLO55" s="1"/>
      <c r="CLP55" s="1"/>
      <c r="CLQ55" s="1"/>
      <c r="CLR55" s="1"/>
      <c r="CLS55" s="1"/>
      <c r="CLT55" s="1"/>
      <c r="CLU55" s="1"/>
      <c r="CLV55" s="1"/>
      <c r="CLW55" s="1"/>
      <c r="CLX55" s="1"/>
      <c r="CLY55" s="1"/>
      <c r="CLZ55" s="1"/>
      <c r="CMA55" s="1"/>
      <c r="CMB55" s="1"/>
      <c r="CMC55" s="1"/>
      <c r="CMD55" s="1"/>
      <c r="CME55" s="1"/>
      <c r="CMF55" s="1"/>
      <c r="CMG55" s="1"/>
      <c r="CMH55" s="1"/>
      <c r="CMI55" s="1"/>
      <c r="CMJ55" s="1"/>
      <c r="CMK55" s="1"/>
      <c r="CML55" s="1"/>
      <c r="CMM55" s="1"/>
      <c r="CMN55" s="1"/>
      <c r="CMO55" s="1"/>
      <c r="CMP55" s="1"/>
      <c r="CMQ55" s="1"/>
      <c r="CMR55" s="1"/>
      <c r="CMS55" s="1"/>
      <c r="CMT55" s="1"/>
      <c r="CMU55" s="1"/>
      <c r="CMV55" s="1"/>
      <c r="CMW55" s="1"/>
      <c r="CMX55" s="1"/>
      <c r="CMY55" s="1"/>
      <c r="CMZ55" s="1"/>
      <c r="CNA55" s="1"/>
      <c r="CNB55" s="1"/>
      <c r="CNC55" s="1"/>
      <c r="CND55" s="1"/>
      <c r="CNE55" s="1"/>
      <c r="CNF55" s="1"/>
      <c r="CNG55" s="1"/>
      <c r="CNH55" s="1"/>
      <c r="CNI55" s="1"/>
      <c r="CNJ55" s="1"/>
      <c r="CNK55" s="1"/>
      <c r="CNL55" s="1"/>
      <c r="CNM55" s="1"/>
      <c r="CNN55" s="1"/>
      <c r="CNO55" s="1"/>
      <c r="CNP55" s="1"/>
      <c r="CNQ55" s="1"/>
      <c r="CNR55" s="1"/>
      <c r="CNS55" s="1"/>
      <c r="CNT55" s="1"/>
      <c r="CNU55" s="1"/>
      <c r="CNV55" s="1"/>
      <c r="CNW55" s="1"/>
      <c r="CNX55" s="1"/>
      <c r="CNY55" s="1"/>
      <c r="CNZ55" s="1"/>
      <c r="COA55" s="1"/>
      <c r="COB55" s="1"/>
      <c r="COC55" s="1"/>
      <c r="COD55" s="1"/>
      <c r="COE55" s="1"/>
      <c r="COF55" s="1"/>
      <c r="COG55" s="1"/>
      <c r="COH55" s="1"/>
      <c r="COI55" s="1"/>
      <c r="COJ55" s="1"/>
      <c r="COK55" s="1"/>
      <c r="COL55" s="1"/>
      <c r="COM55" s="1"/>
      <c r="CON55" s="1"/>
      <c r="COO55" s="1"/>
      <c r="COP55" s="1"/>
      <c r="COQ55" s="1"/>
      <c r="COR55" s="1"/>
      <c r="COS55" s="1"/>
      <c r="COT55" s="1"/>
      <c r="COU55" s="1"/>
      <c r="COV55" s="1"/>
      <c r="COW55" s="1"/>
      <c r="COX55" s="1"/>
      <c r="COY55" s="1"/>
      <c r="COZ55" s="1"/>
      <c r="CPA55" s="1"/>
      <c r="CPB55" s="1"/>
      <c r="CPC55" s="1"/>
      <c r="CPD55" s="1"/>
      <c r="CPE55" s="1"/>
      <c r="CPF55" s="1"/>
      <c r="CPG55" s="1"/>
      <c r="CPH55" s="1"/>
      <c r="CPI55" s="1"/>
      <c r="CPJ55" s="1"/>
      <c r="CPK55" s="1"/>
      <c r="CPL55" s="1"/>
      <c r="CPM55" s="1"/>
      <c r="CPN55" s="1"/>
      <c r="CPO55" s="1"/>
      <c r="CPP55" s="1"/>
      <c r="CPQ55" s="1"/>
      <c r="CPR55" s="1"/>
      <c r="CPS55" s="1"/>
      <c r="CPT55" s="1"/>
      <c r="CPU55" s="1"/>
      <c r="CPV55" s="1"/>
      <c r="CPW55" s="1"/>
      <c r="CPX55" s="1"/>
      <c r="CPY55" s="1"/>
      <c r="CPZ55" s="1"/>
      <c r="CQA55" s="1"/>
      <c r="CQB55" s="1"/>
      <c r="CQC55" s="1"/>
      <c r="CQD55" s="1"/>
      <c r="CQE55" s="1"/>
      <c r="CQF55" s="1"/>
      <c r="CQG55" s="1"/>
      <c r="CQH55" s="1"/>
      <c r="CQI55" s="1"/>
      <c r="CQJ55" s="1"/>
      <c r="CQK55" s="1"/>
      <c r="CQL55" s="1"/>
      <c r="CQM55" s="1"/>
      <c r="CQN55" s="1"/>
      <c r="CQO55" s="1"/>
      <c r="CQP55" s="1"/>
      <c r="CQQ55" s="1"/>
      <c r="CQR55" s="1"/>
      <c r="CQS55" s="1"/>
      <c r="CQT55" s="1"/>
      <c r="CQU55" s="1"/>
      <c r="CQV55" s="1"/>
      <c r="CQW55" s="1"/>
      <c r="CQX55" s="1"/>
      <c r="CQY55" s="1"/>
      <c r="CQZ55" s="1"/>
      <c r="CRA55" s="1"/>
      <c r="CRB55" s="1"/>
      <c r="CRC55" s="1"/>
      <c r="CRD55" s="1"/>
      <c r="CRE55" s="1"/>
      <c r="CRF55" s="1"/>
      <c r="CRG55" s="1"/>
      <c r="CRH55" s="1"/>
      <c r="CRI55" s="1"/>
      <c r="CRJ55" s="1"/>
      <c r="CRK55" s="1"/>
      <c r="CRL55" s="1"/>
      <c r="CRM55" s="1"/>
      <c r="CRN55" s="1"/>
      <c r="CRO55" s="1"/>
      <c r="CRP55" s="1"/>
      <c r="CRQ55" s="1"/>
      <c r="CRR55" s="1"/>
      <c r="CRS55" s="1"/>
      <c r="CRT55" s="1"/>
      <c r="CRU55" s="1"/>
      <c r="CRV55" s="1"/>
      <c r="CRW55" s="1"/>
      <c r="CRX55" s="1"/>
      <c r="CRY55" s="1"/>
      <c r="CRZ55" s="1"/>
      <c r="CSA55" s="1"/>
      <c r="CSB55" s="1"/>
      <c r="CSC55" s="1"/>
      <c r="CSD55" s="1"/>
      <c r="CSE55" s="1"/>
      <c r="CSF55" s="1"/>
      <c r="CSG55" s="1"/>
      <c r="CSH55" s="1"/>
      <c r="CSI55" s="1"/>
      <c r="CSJ55" s="1"/>
      <c r="CSK55" s="1"/>
      <c r="CSL55" s="1"/>
      <c r="CSM55" s="1"/>
      <c r="CSN55" s="1"/>
      <c r="CSO55" s="1"/>
      <c r="CSP55" s="1"/>
      <c r="CSQ55" s="1"/>
      <c r="CSR55" s="1"/>
      <c r="CSS55" s="1"/>
      <c r="CST55" s="1"/>
      <c r="CSU55" s="1"/>
      <c r="CSV55" s="1"/>
      <c r="CSW55" s="1"/>
      <c r="CSX55" s="1"/>
      <c r="CSY55" s="1"/>
      <c r="CSZ55" s="1"/>
      <c r="CTA55" s="1"/>
      <c r="CTB55" s="1"/>
      <c r="CTC55" s="1"/>
      <c r="CTD55" s="1"/>
      <c r="CTE55" s="1"/>
      <c r="CTF55" s="1"/>
      <c r="CTG55" s="1"/>
      <c r="CTH55" s="1"/>
      <c r="CTI55" s="1"/>
      <c r="CTJ55" s="1"/>
      <c r="CTK55" s="1"/>
      <c r="CTL55" s="1"/>
      <c r="CTM55" s="1"/>
      <c r="CTN55" s="1"/>
      <c r="CTO55" s="1"/>
      <c r="CTP55" s="1"/>
      <c r="CTQ55" s="1"/>
      <c r="CTR55" s="1"/>
      <c r="CTS55" s="1"/>
      <c r="CTT55" s="1"/>
      <c r="CTU55" s="1"/>
      <c r="CTV55" s="1"/>
      <c r="CTW55" s="1"/>
      <c r="CTX55" s="1"/>
      <c r="CTY55" s="1"/>
      <c r="CTZ55" s="1"/>
      <c r="CUA55" s="1"/>
      <c r="CUB55" s="1"/>
      <c r="CUC55" s="1"/>
      <c r="CUD55" s="1"/>
      <c r="CUE55" s="1"/>
      <c r="CUF55" s="1"/>
      <c r="CUG55" s="1"/>
      <c r="CUH55" s="1"/>
      <c r="CUI55" s="1"/>
      <c r="CUJ55" s="1"/>
      <c r="CUK55" s="1"/>
      <c r="CUL55" s="1"/>
      <c r="CUM55" s="1"/>
      <c r="CUN55" s="1"/>
      <c r="CUO55" s="1"/>
      <c r="CUP55" s="1"/>
      <c r="CUQ55" s="1"/>
      <c r="CUR55" s="1"/>
      <c r="CUS55" s="1"/>
      <c r="CUT55" s="1"/>
      <c r="CUU55" s="1"/>
      <c r="CUV55" s="1"/>
      <c r="CUW55" s="1"/>
      <c r="CUX55" s="1"/>
      <c r="CUY55" s="1"/>
      <c r="CUZ55" s="1"/>
      <c r="CVA55" s="1"/>
      <c r="CVB55" s="1"/>
      <c r="CVC55" s="1"/>
      <c r="CVD55" s="1"/>
      <c r="CVE55" s="1"/>
      <c r="CVF55" s="1"/>
      <c r="CVG55" s="1"/>
      <c r="CVH55" s="1"/>
      <c r="CVI55" s="1"/>
      <c r="CVJ55" s="1"/>
      <c r="CVK55" s="1"/>
      <c r="CVL55" s="1"/>
      <c r="CVM55" s="1"/>
      <c r="CVN55" s="1"/>
      <c r="CVO55" s="1"/>
      <c r="CVP55" s="1"/>
      <c r="CVQ55" s="1"/>
      <c r="CVR55" s="1"/>
      <c r="CVS55" s="1"/>
      <c r="CVT55" s="1"/>
      <c r="CVU55" s="1"/>
      <c r="CVV55" s="1"/>
      <c r="CVW55" s="1"/>
      <c r="CVX55" s="1"/>
      <c r="CVY55" s="1"/>
      <c r="CVZ55" s="1"/>
      <c r="CWA55" s="1"/>
      <c r="CWB55" s="1"/>
      <c r="CWC55" s="1"/>
      <c r="CWD55" s="1"/>
      <c r="CWE55" s="1"/>
      <c r="CWF55" s="1"/>
      <c r="CWG55" s="1"/>
      <c r="CWH55" s="1"/>
      <c r="CWI55" s="1"/>
      <c r="CWJ55" s="1"/>
      <c r="CWK55" s="1"/>
      <c r="CWL55" s="1"/>
      <c r="CWM55" s="1"/>
      <c r="CWN55" s="1"/>
      <c r="CWO55" s="1"/>
      <c r="CWP55" s="1"/>
      <c r="CWQ55" s="1"/>
      <c r="CWR55" s="1"/>
      <c r="CWS55" s="1"/>
      <c r="CWT55" s="1"/>
      <c r="CWU55" s="1"/>
      <c r="CWV55" s="1"/>
      <c r="CWW55" s="1"/>
      <c r="CWX55" s="1"/>
      <c r="CWY55" s="1"/>
      <c r="CWZ55" s="1"/>
      <c r="CXA55" s="1"/>
      <c r="CXB55" s="1"/>
      <c r="CXC55" s="1"/>
      <c r="CXD55" s="1"/>
      <c r="CXE55" s="1"/>
      <c r="CXF55" s="1"/>
      <c r="CXG55" s="1"/>
      <c r="CXH55" s="1"/>
      <c r="CXI55" s="1"/>
      <c r="CXJ55" s="1"/>
      <c r="CXK55" s="1"/>
      <c r="CXL55" s="1"/>
      <c r="CXM55" s="1"/>
      <c r="CXN55" s="1"/>
      <c r="CXO55" s="1"/>
      <c r="CXP55" s="1"/>
      <c r="CXQ55" s="1"/>
      <c r="CXR55" s="1"/>
      <c r="CXS55" s="1"/>
      <c r="CXT55" s="1"/>
      <c r="CXU55" s="1"/>
      <c r="CXV55" s="1"/>
      <c r="CXW55" s="1"/>
      <c r="CXX55" s="1"/>
      <c r="CXY55" s="1"/>
      <c r="CXZ55" s="1"/>
      <c r="CYA55" s="1"/>
      <c r="CYB55" s="1"/>
      <c r="CYC55" s="1"/>
      <c r="CYD55" s="1"/>
      <c r="CYE55" s="1"/>
      <c r="CYF55" s="1"/>
      <c r="CYG55" s="1"/>
      <c r="CYH55" s="1"/>
      <c r="CYI55" s="1"/>
      <c r="CYJ55" s="1"/>
      <c r="CYK55" s="1"/>
      <c r="CYL55" s="1"/>
      <c r="CYM55" s="1"/>
      <c r="CYN55" s="1"/>
      <c r="CYO55" s="1"/>
      <c r="CYP55" s="1"/>
      <c r="CYQ55" s="1"/>
      <c r="CYR55" s="1"/>
      <c r="CYS55" s="1"/>
      <c r="CYT55" s="1"/>
      <c r="CYU55" s="1"/>
      <c r="CYV55" s="1"/>
      <c r="CYW55" s="1"/>
      <c r="CYX55" s="1"/>
      <c r="CYY55" s="1"/>
      <c r="CYZ55" s="1"/>
      <c r="CZA55" s="1"/>
      <c r="CZB55" s="1"/>
      <c r="CZC55" s="1"/>
      <c r="CZD55" s="1"/>
      <c r="CZE55" s="1"/>
      <c r="CZF55" s="1"/>
      <c r="CZG55" s="1"/>
      <c r="CZH55" s="1"/>
      <c r="CZI55" s="1"/>
      <c r="CZJ55" s="1"/>
      <c r="CZK55" s="1"/>
      <c r="CZL55" s="1"/>
      <c r="CZM55" s="1"/>
      <c r="CZN55" s="1"/>
      <c r="CZO55" s="1"/>
      <c r="CZP55" s="1"/>
      <c r="CZQ55" s="1"/>
      <c r="CZR55" s="1"/>
      <c r="CZS55" s="1"/>
      <c r="CZT55" s="1"/>
      <c r="CZU55" s="1"/>
      <c r="CZV55" s="1"/>
      <c r="CZW55" s="1"/>
      <c r="CZX55" s="1"/>
      <c r="CZY55" s="1"/>
      <c r="CZZ55" s="1"/>
      <c r="DAA55" s="1"/>
      <c r="DAB55" s="1"/>
      <c r="DAC55" s="1"/>
      <c r="DAD55" s="1"/>
      <c r="DAE55" s="1"/>
      <c r="DAF55" s="1"/>
      <c r="DAG55" s="1"/>
      <c r="DAH55" s="1"/>
      <c r="DAI55" s="1"/>
      <c r="DAJ55" s="1"/>
      <c r="DAK55" s="1"/>
      <c r="DAL55" s="1"/>
      <c r="DAM55" s="1"/>
      <c r="DAN55" s="1"/>
      <c r="DAO55" s="1"/>
      <c r="DAP55" s="1"/>
      <c r="DAQ55" s="1"/>
      <c r="DAR55" s="1"/>
      <c r="DAS55" s="1"/>
      <c r="DAT55" s="1"/>
      <c r="DAU55" s="1"/>
      <c r="DAV55" s="1"/>
      <c r="DAW55" s="1"/>
      <c r="DAX55" s="1"/>
      <c r="DAY55" s="1"/>
      <c r="DAZ55" s="1"/>
      <c r="DBA55" s="1"/>
      <c r="DBB55" s="1"/>
      <c r="DBC55" s="1"/>
      <c r="DBD55" s="1"/>
      <c r="DBE55" s="1"/>
      <c r="DBF55" s="1"/>
      <c r="DBG55" s="1"/>
      <c r="DBH55" s="1"/>
      <c r="DBI55" s="1"/>
      <c r="DBJ55" s="1"/>
      <c r="DBK55" s="1"/>
      <c r="DBL55" s="1"/>
      <c r="DBM55" s="1"/>
      <c r="DBN55" s="1"/>
      <c r="DBO55" s="1"/>
      <c r="DBP55" s="1"/>
      <c r="DBQ55" s="1"/>
      <c r="DBR55" s="1"/>
      <c r="DBS55" s="1"/>
      <c r="DBT55" s="1"/>
      <c r="DBU55" s="1"/>
      <c r="DBV55" s="1"/>
      <c r="DBW55" s="1"/>
      <c r="DBX55" s="1"/>
      <c r="DBY55" s="1"/>
      <c r="DBZ55" s="1"/>
      <c r="DCA55" s="1"/>
      <c r="DCB55" s="1"/>
      <c r="DCC55" s="1"/>
      <c r="DCD55" s="1"/>
      <c r="DCE55" s="1"/>
      <c r="DCF55" s="1"/>
      <c r="DCG55" s="1"/>
      <c r="DCH55" s="1"/>
      <c r="DCI55" s="1"/>
      <c r="DCJ55" s="1"/>
      <c r="DCK55" s="1"/>
      <c r="DCL55" s="1"/>
      <c r="DCM55" s="1"/>
      <c r="DCN55" s="1"/>
      <c r="DCO55" s="1"/>
      <c r="DCP55" s="1"/>
      <c r="DCQ55" s="1"/>
      <c r="DCR55" s="1"/>
      <c r="DCS55" s="1"/>
      <c r="DCT55" s="1"/>
      <c r="DCU55" s="1"/>
      <c r="DCV55" s="1"/>
      <c r="DCW55" s="1"/>
      <c r="DCX55" s="1"/>
      <c r="DCY55" s="1"/>
      <c r="DCZ55" s="1"/>
      <c r="DDA55" s="1"/>
      <c r="DDB55" s="1"/>
      <c r="DDC55" s="1"/>
      <c r="DDD55" s="1"/>
      <c r="DDE55" s="1"/>
      <c r="DDF55" s="1"/>
      <c r="DDG55" s="1"/>
      <c r="DDH55" s="1"/>
      <c r="DDI55" s="1"/>
      <c r="DDJ55" s="1"/>
      <c r="DDK55" s="1"/>
      <c r="DDL55" s="1"/>
      <c r="DDM55" s="1"/>
      <c r="DDN55" s="1"/>
      <c r="DDO55" s="1"/>
      <c r="DDP55" s="1"/>
      <c r="DDQ55" s="1"/>
      <c r="DDR55" s="1"/>
      <c r="DDS55" s="1"/>
      <c r="DDT55" s="1"/>
      <c r="DDU55" s="1"/>
      <c r="DDV55" s="1"/>
      <c r="DDW55" s="1"/>
      <c r="DDX55" s="1"/>
      <c r="DDY55" s="1"/>
      <c r="DDZ55" s="1"/>
      <c r="DEA55" s="1"/>
      <c r="DEB55" s="1"/>
      <c r="DEC55" s="1"/>
      <c r="DED55" s="1"/>
      <c r="DEE55" s="1"/>
      <c r="DEF55" s="1"/>
      <c r="DEG55" s="1"/>
      <c r="DEH55" s="1"/>
      <c r="DEI55" s="1"/>
      <c r="DEJ55" s="1"/>
      <c r="DEK55" s="1"/>
      <c r="DEL55" s="1"/>
      <c r="DEM55" s="1"/>
      <c r="DEN55" s="1"/>
      <c r="DEO55" s="1"/>
      <c r="DEP55" s="1"/>
      <c r="DEQ55" s="1"/>
      <c r="DER55" s="1"/>
      <c r="DES55" s="1"/>
      <c r="DET55" s="1"/>
      <c r="DEU55" s="1"/>
      <c r="DEV55" s="1"/>
      <c r="DEW55" s="1"/>
      <c r="DEX55" s="1"/>
      <c r="DEY55" s="1"/>
      <c r="DEZ55" s="1"/>
      <c r="DFA55" s="1"/>
      <c r="DFB55" s="1"/>
      <c r="DFC55" s="1"/>
      <c r="DFD55" s="1"/>
      <c r="DFE55" s="1"/>
      <c r="DFF55" s="1"/>
      <c r="DFG55" s="1"/>
      <c r="DFH55" s="1"/>
      <c r="DFI55" s="1"/>
      <c r="DFJ55" s="1"/>
      <c r="DFK55" s="1"/>
      <c r="DFL55" s="1"/>
      <c r="DFM55" s="1"/>
      <c r="DFN55" s="1"/>
      <c r="DFO55" s="1"/>
      <c r="DFP55" s="1"/>
      <c r="DFQ55" s="1"/>
      <c r="DFR55" s="1"/>
      <c r="DFS55" s="1"/>
      <c r="DFT55" s="1"/>
      <c r="DFU55" s="1"/>
      <c r="DFV55" s="1"/>
      <c r="DFW55" s="1"/>
      <c r="DFX55" s="1"/>
      <c r="DFY55" s="1"/>
      <c r="DFZ55" s="1"/>
      <c r="DGA55" s="1"/>
      <c r="DGB55" s="1"/>
      <c r="DGC55" s="1"/>
      <c r="DGD55" s="1"/>
      <c r="DGE55" s="1"/>
      <c r="DGF55" s="1"/>
      <c r="DGG55" s="1"/>
      <c r="DGH55" s="1"/>
      <c r="DGI55" s="1"/>
      <c r="DGJ55" s="1"/>
      <c r="DGK55" s="1"/>
      <c r="DGL55" s="1"/>
      <c r="DGM55" s="1"/>
      <c r="DGN55" s="1"/>
      <c r="DGO55" s="1"/>
      <c r="DGP55" s="1"/>
      <c r="DGQ55" s="1"/>
      <c r="DGR55" s="1"/>
      <c r="DGS55" s="1"/>
      <c r="DGT55" s="1"/>
      <c r="DGU55" s="1"/>
      <c r="DGV55" s="1"/>
      <c r="DGW55" s="1"/>
      <c r="DGX55" s="1"/>
      <c r="DGY55" s="1"/>
      <c r="DGZ55" s="1"/>
      <c r="DHA55" s="1"/>
      <c r="DHB55" s="1"/>
      <c r="DHC55" s="1"/>
      <c r="DHD55" s="1"/>
      <c r="DHE55" s="1"/>
      <c r="DHF55" s="1"/>
      <c r="DHG55" s="1"/>
      <c r="DHH55" s="1"/>
      <c r="DHI55" s="1"/>
      <c r="DHJ55" s="1"/>
      <c r="DHK55" s="1"/>
      <c r="DHL55" s="1"/>
      <c r="DHM55" s="1"/>
      <c r="DHN55" s="1"/>
      <c r="DHO55" s="1"/>
      <c r="DHP55" s="1"/>
      <c r="DHQ55" s="1"/>
      <c r="DHR55" s="1"/>
      <c r="DHS55" s="1"/>
      <c r="DHT55" s="1"/>
      <c r="DHU55" s="1"/>
      <c r="DHV55" s="1"/>
      <c r="DHW55" s="1"/>
      <c r="DHX55" s="1"/>
      <c r="DHY55" s="1"/>
      <c r="DHZ55" s="1"/>
      <c r="DIA55" s="1"/>
      <c r="DIB55" s="1"/>
      <c r="DIC55" s="1"/>
      <c r="DID55" s="1"/>
      <c r="DIE55" s="1"/>
      <c r="DIF55" s="1"/>
      <c r="DIG55" s="1"/>
      <c r="DIH55" s="1"/>
      <c r="DII55" s="1"/>
      <c r="DIJ55" s="1"/>
      <c r="DIK55" s="1"/>
      <c r="DIL55" s="1"/>
      <c r="DIM55" s="1"/>
      <c r="DIN55" s="1"/>
      <c r="DIO55" s="1"/>
      <c r="DIP55" s="1"/>
      <c r="DIQ55" s="1"/>
      <c r="DIR55" s="1"/>
      <c r="DIS55" s="1"/>
      <c r="DIT55" s="1"/>
      <c r="DIU55" s="1"/>
      <c r="DIV55" s="1"/>
      <c r="DIW55" s="1"/>
      <c r="DIX55" s="1"/>
      <c r="DIY55" s="1"/>
      <c r="DIZ55" s="1"/>
      <c r="DJA55" s="1"/>
      <c r="DJB55" s="1"/>
      <c r="DJC55" s="1"/>
      <c r="DJD55" s="1"/>
      <c r="DJE55" s="1"/>
      <c r="DJF55" s="1"/>
      <c r="DJG55" s="1"/>
      <c r="DJH55" s="1"/>
      <c r="DJI55" s="1"/>
      <c r="DJJ55" s="1"/>
      <c r="DJK55" s="1"/>
      <c r="DJL55" s="1"/>
      <c r="DJM55" s="1"/>
      <c r="DJN55" s="1"/>
      <c r="DJO55" s="1"/>
      <c r="DJP55" s="1"/>
      <c r="DJQ55" s="1"/>
      <c r="DJR55" s="1"/>
      <c r="DJS55" s="1"/>
      <c r="DJT55" s="1"/>
      <c r="DJU55" s="1"/>
      <c r="DJV55" s="1"/>
      <c r="DJW55" s="1"/>
      <c r="DJX55" s="1"/>
      <c r="DJY55" s="1"/>
      <c r="DJZ55" s="1"/>
      <c r="DKA55" s="1"/>
      <c r="DKB55" s="1"/>
      <c r="DKC55" s="1"/>
      <c r="DKD55" s="1"/>
      <c r="DKE55" s="1"/>
      <c r="DKF55" s="1"/>
      <c r="DKG55" s="1"/>
      <c r="DKH55" s="1"/>
      <c r="DKI55" s="1"/>
      <c r="DKJ55" s="1"/>
      <c r="DKK55" s="1"/>
      <c r="DKL55" s="1"/>
      <c r="DKM55" s="1"/>
      <c r="DKN55" s="1"/>
      <c r="DKO55" s="1"/>
      <c r="DKP55" s="1"/>
      <c r="DKQ55" s="1"/>
      <c r="DKR55" s="1"/>
      <c r="DKS55" s="1"/>
      <c r="DKT55" s="1"/>
      <c r="DKU55" s="1"/>
      <c r="DKV55" s="1"/>
      <c r="DKW55" s="1"/>
      <c r="DKX55" s="1"/>
      <c r="DKY55" s="1"/>
      <c r="DKZ55" s="1"/>
      <c r="DLA55" s="1"/>
      <c r="DLB55" s="1"/>
      <c r="DLC55" s="1"/>
      <c r="DLD55" s="1"/>
      <c r="DLE55" s="1"/>
      <c r="DLF55" s="1"/>
      <c r="DLG55" s="1"/>
      <c r="DLH55" s="1"/>
      <c r="DLI55" s="1"/>
      <c r="DLJ55" s="1"/>
      <c r="DLK55" s="1"/>
      <c r="DLL55" s="1"/>
      <c r="DLM55" s="1"/>
      <c r="DLN55" s="1"/>
      <c r="DLO55" s="1"/>
      <c r="DLP55" s="1"/>
      <c r="DLQ55" s="1"/>
      <c r="DLR55" s="1"/>
      <c r="DLS55" s="1"/>
      <c r="DLT55" s="1"/>
      <c r="DLU55" s="1"/>
      <c r="DLV55" s="1"/>
      <c r="DLW55" s="1"/>
      <c r="DLX55" s="1"/>
      <c r="DLY55" s="1"/>
      <c r="DLZ55" s="1"/>
      <c r="DMA55" s="1"/>
      <c r="DMB55" s="1"/>
      <c r="DMC55" s="1"/>
      <c r="DMD55" s="1"/>
      <c r="DME55" s="1"/>
      <c r="DMF55" s="1"/>
      <c r="DMG55" s="1"/>
      <c r="DMH55" s="1"/>
      <c r="DMI55" s="1"/>
      <c r="DMJ55" s="1"/>
      <c r="DMK55" s="1"/>
      <c r="DML55" s="1"/>
      <c r="DMM55" s="1"/>
      <c r="DMN55" s="1"/>
      <c r="DMO55" s="1"/>
      <c r="DMP55" s="1"/>
      <c r="DMQ55" s="1"/>
      <c r="DMR55" s="1"/>
      <c r="DMS55" s="1"/>
      <c r="DMT55" s="1"/>
      <c r="DMU55" s="1"/>
      <c r="DMV55" s="1"/>
      <c r="DMW55" s="1"/>
      <c r="DMX55" s="1"/>
      <c r="DMY55" s="1"/>
      <c r="DMZ55" s="1"/>
      <c r="DNA55" s="1"/>
      <c r="DNB55" s="1"/>
      <c r="DNC55" s="1"/>
      <c r="DND55" s="1"/>
      <c r="DNE55" s="1"/>
      <c r="DNF55" s="1"/>
      <c r="DNG55" s="1"/>
      <c r="DNH55" s="1"/>
      <c r="DNI55" s="1"/>
      <c r="DNJ55" s="1"/>
      <c r="DNK55" s="1"/>
      <c r="DNL55" s="1"/>
      <c r="DNM55" s="1"/>
      <c r="DNN55" s="1"/>
      <c r="DNO55" s="1"/>
      <c r="DNP55" s="1"/>
      <c r="DNQ55" s="1"/>
      <c r="DNR55" s="1"/>
      <c r="DNS55" s="1"/>
      <c r="DNT55" s="1"/>
      <c r="DNU55" s="1"/>
      <c r="DNV55" s="1"/>
      <c r="DNW55" s="1"/>
      <c r="DNX55" s="1"/>
      <c r="DNY55" s="1"/>
      <c r="DNZ55" s="1"/>
      <c r="DOA55" s="1"/>
      <c r="DOB55" s="1"/>
      <c r="DOC55" s="1"/>
      <c r="DOD55" s="1"/>
      <c r="DOE55" s="1"/>
      <c r="DOF55" s="1"/>
      <c r="DOG55" s="1"/>
      <c r="DOH55" s="1"/>
      <c r="DOI55" s="1"/>
      <c r="DOJ55" s="1"/>
      <c r="DOK55" s="1"/>
      <c r="DOL55" s="1"/>
      <c r="DOM55" s="1"/>
      <c r="DON55" s="1"/>
      <c r="DOO55" s="1"/>
      <c r="DOP55" s="1"/>
      <c r="DOQ55" s="1"/>
      <c r="DOR55" s="1"/>
      <c r="DOS55" s="1"/>
      <c r="DOT55" s="1"/>
      <c r="DOU55" s="1"/>
      <c r="DOV55" s="1"/>
      <c r="DOW55" s="1"/>
      <c r="DOX55" s="1"/>
      <c r="DOY55" s="1"/>
      <c r="DOZ55" s="1"/>
      <c r="DPA55" s="1"/>
      <c r="DPB55" s="1"/>
      <c r="DPC55" s="1"/>
      <c r="DPD55" s="1"/>
      <c r="DPE55" s="1"/>
      <c r="DPF55" s="1"/>
      <c r="DPG55" s="1"/>
      <c r="DPH55" s="1"/>
      <c r="DPI55" s="1"/>
      <c r="DPJ55" s="1"/>
      <c r="DPK55" s="1"/>
      <c r="DPL55" s="1"/>
      <c r="DPM55" s="1"/>
      <c r="DPN55" s="1"/>
      <c r="DPO55" s="1"/>
      <c r="DPP55" s="1"/>
      <c r="DPQ55" s="1"/>
      <c r="DPR55" s="1"/>
      <c r="DPS55" s="1"/>
      <c r="DPT55" s="1"/>
      <c r="DPU55" s="1"/>
      <c r="DPV55" s="1"/>
      <c r="DPW55" s="1"/>
      <c r="DPX55" s="1"/>
      <c r="DPY55" s="1"/>
      <c r="DPZ55" s="1"/>
      <c r="DQA55" s="1"/>
      <c r="DQB55" s="1"/>
      <c r="DQC55" s="1"/>
      <c r="DQD55" s="1"/>
      <c r="DQE55" s="1"/>
      <c r="DQF55" s="1"/>
      <c r="DQG55" s="1"/>
      <c r="DQH55" s="1"/>
      <c r="DQI55" s="1"/>
      <c r="DQJ55" s="1"/>
      <c r="DQK55" s="1"/>
      <c r="DQL55" s="1"/>
      <c r="DQM55" s="1"/>
      <c r="DQN55" s="1"/>
      <c r="DQO55" s="1"/>
      <c r="DQP55" s="1"/>
      <c r="DQQ55" s="1"/>
      <c r="DQR55" s="1"/>
      <c r="DQS55" s="1"/>
      <c r="DQT55" s="1"/>
      <c r="DQU55" s="1"/>
      <c r="DQV55" s="1"/>
      <c r="DQW55" s="1"/>
      <c r="DQX55" s="1"/>
      <c r="DQY55" s="1"/>
      <c r="DQZ55" s="1"/>
      <c r="DRA55" s="1"/>
      <c r="DRB55" s="1"/>
      <c r="DRC55" s="1"/>
      <c r="DRD55" s="1"/>
      <c r="DRE55" s="1"/>
      <c r="DRF55" s="1"/>
      <c r="DRG55" s="1"/>
      <c r="DRH55" s="1"/>
      <c r="DRI55" s="1"/>
      <c r="DRJ55" s="1"/>
      <c r="DRK55" s="1"/>
      <c r="DRL55" s="1"/>
      <c r="DRM55" s="1"/>
      <c r="DRN55" s="1"/>
      <c r="DRO55" s="1"/>
      <c r="DRP55" s="1"/>
      <c r="DRQ55" s="1"/>
      <c r="DRR55" s="1"/>
      <c r="DRS55" s="1"/>
      <c r="DRT55" s="1"/>
      <c r="DRU55" s="1"/>
      <c r="DRV55" s="1"/>
      <c r="DRW55" s="1"/>
      <c r="DRX55" s="1"/>
      <c r="DRY55" s="1"/>
      <c r="DRZ55" s="1"/>
      <c r="DSA55" s="1"/>
      <c r="DSB55" s="1"/>
      <c r="DSC55" s="1"/>
      <c r="DSD55" s="1"/>
      <c r="DSE55" s="1"/>
      <c r="DSF55" s="1"/>
      <c r="DSG55" s="1"/>
      <c r="DSH55" s="1"/>
      <c r="DSI55" s="1"/>
      <c r="DSJ55" s="1"/>
      <c r="DSK55" s="1"/>
      <c r="DSL55" s="1"/>
      <c r="DSM55" s="1"/>
      <c r="DSN55" s="1"/>
      <c r="DSO55" s="1"/>
      <c r="DSP55" s="1"/>
      <c r="DSQ55" s="1"/>
      <c r="DSR55" s="1"/>
      <c r="DSS55" s="1"/>
      <c r="DST55" s="1"/>
      <c r="DSU55" s="1"/>
      <c r="DSV55" s="1"/>
      <c r="DSW55" s="1"/>
      <c r="DSX55" s="1"/>
      <c r="DSY55" s="1"/>
      <c r="DSZ55" s="1"/>
      <c r="DTA55" s="1"/>
      <c r="DTB55" s="1"/>
      <c r="DTC55" s="1"/>
      <c r="DTD55" s="1"/>
      <c r="DTE55" s="1"/>
      <c r="DTF55" s="1"/>
      <c r="DTG55" s="1"/>
      <c r="DTH55" s="1"/>
      <c r="DTI55" s="1"/>
      <c r="DTJ55" s="1"/>
      <c r="DTK55" s="1"/>
      <c r="DTL55" s="1"/>
      <c r="DTM55" s="1"/>
      <c r="DTN55" s="1"/>
      <c r="DTO55" s="1"/>
      <c r="DTP55" s="1"/>
      <c r="DTQ55" s="1"/>
      <c r="DTR55" s="1"/>
      <c r="DTS55" s="1"/>
      <c r="DTT55" s="1"/>
      <c r="DTU55" s="1"/>
      <c r="DTV55" s="1"/>
      <c r="DTW55" s="1"/>
      <c r="DTX55" s="1"/>
      <c r="DTY55" s="1"/>
      <c r="DTZ55" s="1"/>
      <c r="DUA55" s="1"/>
      <c r="DUB55" s="1"/>
      <c r="DUC55" s="1"/>
      <c r="DUD55" s="1"/>
      <c r="DUE55" s="1"/>
      <c r="DUF55" s="1"/>
      <c r="DUG55" s="1"/>
      <c r="DUH55" s="1"/>
      <c r="DUI55" s="1"/>
      <c r="DUJ55" s="1"/>
      <c r="DUK55" s="1"/>
      <c r="DUL55" s="1"/>
      <c r="DUM55" s="1"/>
      <c r="DUN55" s="1"/>
      <c r="DUO55" s="1"/>
      <c r="DUP55" s="1"/>
      <c r="DUQ55" s="1"/>
      <c r="DUR55" s="1"/>
      <c r="DUS55" s="1"/>
      <c r="DUT55" s="1"/>
      <c r="DUU55" s="1"/>
      <c r="DUV55" s="1"/>
      <c r="DUW55" s="1"/>
      <c r="DUX55" s="1"/>
      <c r="DUY55" s="1"/>
      <c r="DUZ55" s="1"/>
      <c r="DVA55" s="1"/>
      <c r="DVB55" s="1"/>
      <c r="DVC55" s="1"/>
      <c r="DVD55" s="1"/>
      <c r="DVE55" s="1"/>
      <c r="DVF55" s="1"/>
      <c r="DVG55" s="1"/>
      <c r="DVH55" s="1"/>
      <c r="DVI55" s="1"/>
      <c r="DVJ55" s="1"/>
      <c r="DVK55" s="1"/>
      <c r="DVL55" s="1"/>
      <c r="DVM55" s="1"/>
      <c r="DVN55" s="1"/>
      <c r="DVO55" s="1"/>
      <c r="DVP55" s="1"/>
      <c r="DVQ55" s="1"/>
      <c r="DVR55" s="1"/>
      <c r="DVS55" s="1"/>
      <c r="DVT55" s="1"/>
      <c r="DVU55" s="1"/>
      <c r="DVV55" s="1"/>
      <c r="DVW55" s="1"/>
      <c r="DVX55" s="1"/>
      <c r="DVY55" s="1"/>
      <c r="DVZ55" s="1"/>
      <c r="DWA55" s="1"/>
      <c r="DWB55" s="1"/>
      <c r="DWC55" s="1"/>
      <c r="DWD55" s="1"/>
      <c r="DWE55" s="1"/>
      <c r="DWF55" s="1"/>
      <c r="DWG55" s="1"/>
      <c r="DWH55" s="1"/>
      <c r="DWI55" s="1"/>
      <c r="DWJ55" s="1"/>
      <c r="DWK55" s="1"/>
      <c r="DWL55" s="1"/>
      <c r="DWM55" s="1"/>
      <c r="DWN55" s="1"/>
      <c r="DWO55" s="1"/>
      <c r="DWP55" s="1"/>
      <c r="DWQ55" s="1"/>
      <c r="DWR55" s="1"/>
      <c r="DWS55" s="1"/>
      <c r="DWT55" s="1"/>
      <c r="DWU55" s="1"/>
      <c r="DWV55" s="1"/>
      <c r="DWW55" s="1"/>
      <c r="DWX55" s="1"/>
      <c r="DWY55" s="1"/>
      <c r="DWZ55" s="1"/>
      <c r="DXA55" s="1"/>
      <c r="DXB55" s="1"/>
      <c r="DXC55" s="1"/>
      <c r="DXD55" s="1"/>
      <c r="DXE55" s="1"/>
      <c r="DXF55" s="1"/>
      <c r="DXG55" s="1"/>
      <c r="DXH55" s="1"/>
      <c r="DXI55" s="1"/>
      <c r="DXJ55" s="1"/>
      <c r="DXK55" s="1"/>
      <c r="DXL55" s="1"/>
      <c r="DXM55" s="1"/>
      <c r="DXN55" s="1"/>
      <c r="DXO55" s="1"/>
      <c r="DXP55" s="1"/>
      <c r="DXQ55" s="1"/>
      <c r="DXR55" s="1"/>
      <c r="DXS55" s="1"/>
      <c r="DXT55" s="1"/>
      <c r="DXU55" s="1"/>
      <c r="DXV55" s="1"/>
      <c r="DXW55" s="1"/>
      <c r="DXX55" s="1"/>
      <c r="DXY55" s="1"/>
      <c r="DXZ55" s="1"/>
      <c r="DYA55" s="1"/>
      <c r="DYB55" s="1"/>
      <c r="DYC55" s="1"/>
      <c r="DYD55" s="1"/>
      <c r="DYE55" s="1"/>
      <c r="DYF55" s="1"/>
      <c r="DYG55" s="1"/>
      <c r="DYH55" s="1"/>
      <c r="DYI55" s="1"/>
      <c r="DYJ55" s="1"/>
      <c r="DYK55" s="1"/>
      <c r="DYL55" s="1"/>
      <c r="DYM55" s="1"/>
      <c r="DYN55" s="1"/>
      <c r="DYO55" s="1"/>
      <c r="DYP55" s="1"/>
      <c r="DYQ55" s="1"/>
      <c r="DYR55" s="1"/>
      <c r="DYS55" s="1"/>
      <c r="DYT55" s="1"/>
      <c r="DYU55" s="1"/>
      <c r="DYV55" s="1"/>
      <c r="DYW55" s="1"/>
      <c r="DYX55" s="1"/>
      <c r="DYY55" s="1"/>
      <c r="DYZ55" s="1"/>
      <c r="DZA55" s="1"/>
      <c r="DZB55" s="1"/>
      <c r="DZC55" s="1"/>
      <c r="DZD55" s="1"/>
      <c r="DZE55" s="1"/>
      <c r="DZF55" s="1"/>
      <c r="DZG55" s="1"/>
      <c r="DZH55" s="1"/>
      <c r="DZI55" s="1"/>
      <c r="DZJ55" s="1"/>
      <c r="DZK55" s="1"/>
      <c r="DZL55" s="1"/>
      <c r="DZM55" s="1"/>
      <c r="DZN55" s="1"/>
      <c r="DZO55" s="1"/>
      <c r="DZP55" s="1"/>
      <c r="DZQ55" s="1"/>
      <c r="DZR55" s="1"/>
      <c r="DZS55" s="1"/>
      <c r="DZT55" s="1"/>
      <c r="DZU55" s="1"/>
      <c r="DZV55" s="1"/>
      <c r="DZW55" s="1"/>
      <c r="DZX55" s="1"/>
      <c r="DZY55" s="1"/>
      <c r="DZZ55" s="1"/>
      <c r="EAA55" s="1"/>
      <c r="EAB55" s="1"/>
      <c r="EAC55" s="1"/>
      <c r="EAD55" s="1"/>
      <c r="EAE55" s="1"/>
      <c r="EAF55" s="1"/>
      <c r="EAG55" s="1"/>
      <c r="EAH55" s="1"/>
      <c r="EAI55" s="1"/>
      <c r="EAJ55" s="1"/>
      <c r="EAK55" s="1"/>
      <c r="EAL55" s="1"/>
      <c r="EAM55" s="1"/>
      <c r="EAN55" s="1"/>
      <c r="EAO55" s="1"/>
      <c r="EAP55" s="1"/>
      <c r="EAQ55" s="1"/>
      <c r="EAR55" s="1"/>
      <c r="EAS55" s="1"/>
      <c r="EAT55" s="1"/>
      <c r="EAU55" s="1"/>
      <c r="EAV55" s="1"/>
      <c r="EAW55" s="1"/>
      <c r="EAX55" s="1"/>
      <c r="EAY55" s="1"/>
      <c r="EAZ55" s="1"/>
      <c r="EBA55" s="1"/>
      <c r="EBB55" s="1"/>
      <c r="EBC55" s="1"/>
      <c r="EBD55" s="1"/>
      <c r="EBE55" s="1"/>
      <c r="EBF55" s="1"/>
      <c r="EBG55" s="1"/>
      <c r="EBH55" s="1"/>
      <c r="EBI55" s="1"/>
      <c r="EBJ55" s="1"/>
      <c r="EBK55" s="1"/>
      <c r="EBL55" s="1"/>
      <c r="EBM55" s="1"/>
      <c r="EBN55" s="1"/>
      <c r="EBO55" s="1"/>
      <c r="EBP55" s="1"/>
      <c r="EBQ55" s="1"/>
      <c r="EBR55" s="1"/>
      <c r="EBS55" s="1"/>
      <c r="EBT55" s="1"/>
      <c r="EBU55" s="1"/>
      <c r="EBV55" s="1"/>
      <c r="EBW55" s="1"/>
      <c r="EBX55" s="1"/>
      <c r="EBY55" s="1"/>
      <c r="EBZ55" s="1"/>
      <c r="ECA55" s="1"/>
      <c r="ECB55" s="1"/>
      <c r="ECC55" s="1"/>
      <c r="ECD55" s="1"/>
      <c r="ECE55" s="1"/>
      <c r="ECF55" s="1"/>
      <c r="ECG55" s="1"/>
      <c r="ECH55" s="1"/>
      <c r="ECI55" s="1"/>
      <c r="ECJ55" s="1"/>
      <c r="ECK55" s="1"/>
      <c r="ECL55" s="1"/>
      <c r="ECM55" s="1"/>
      <c r="ECN55" s="1"/>
      <c r="ECO55" s="1"/>
      <c r="ECP55" s="1"/>
      <c r="ECQ55" s="1"/>
      <c r="ECR55" s="1"/>
      <c r="ECS55" s="1"/>
      <c r="ECT55" s="1"/>
      <c r="ECU55" s="1"/>
      <c r="ECV55" s="1"/>
      <c r="ECW55" s="1"/>
      <c r="ECX55" s="1"/>
      <c r="ECY55" s="1"/>
      <c r="ECZ55" s="1"/>
      <c r="EDA55" s="1"/>
      <c r="EDB55" s="1"/>
      <c r="EDC55" s="1"/>
      <c r="EDD55" s="1"/>
      <c r="EDE55" s="1"/>
      <c r="EDF55" s="1"/>
      <c r="EDG55" s="1"/>
      <c r="EDH55" s="1"/>
      <c r="EDI55" s="1"/>
      <c r="EDJ55" s="1"/>
      <c r="EDK55" s="1"/>
      <c r="EDL55" s="1"/>
      <c r="EDM55" s="1"/>
      <c r="EDN55" s="1"/>
      <c r="EDO55" s="1"/>
      <c r="EDP55" s="1"/>
      <c r="EDQ55" s="1"/>
      <c r="EDR55" s="1"/>
      <c r="EDS55" s="1"/>
      <c r="EDT55" s="1"/>
      <c r="EDU55" s="1"/>
      <c r="EDV55" s="1"/>
      <c r="EDW55" s="1"/>
      <c r="EDX55" s="1"/>
      <c r="EDY55" s="1"/>
      <c r="EDZ55" s="1"/>
      <c r="EEA55" s="1"/>
      <c r="EEB55" s="1"/>
      <c r="EEC55" s="1"/>
      <c r="EED55" s="1"/>
      <c r="EEE55" s="1"/>
      <c r="EEF55" s="1"/>
      <c r="EEG55" s="1"/>
      <c r="EEH55" s="1"/>
      <c r="EEI55" s="1"/>
      <c r="EEJ55" s="1"/>
      <c r="EEK55" s="1"/>
      <c r="EEL55" s="1"/>
      <c r="EEM55" s="1"/>
      <c r="EEN55" s="1"/>
      <c r="EEO55" s="1"/>
      <c r="EEP55" s="1"/>
      <c r="EEQ55" s="1"/>
      <c r="EER55" s="1"/>
      <c r="EES55" s="1"/>
      <c r="EET55" s="1"/>
      <c r="EEU55" s="1"/>
      <c r="EEV55" s="1"/>
      <c r="EEW55" s="1"/>
      <c r="EEX55" s="1"/>
      <c r="EEY55" s="1"/>
      <c r="EEZ55" s="1"/>
      <c r="EFA55" s="1"/>
      <c r="EFB55" s="1"/>
      <c r="EFC55" s="1"/>
      <c r="EFD55" s="1"/>
      <c r="EFE55" s="1"/>
      <c r="EFF55" s="1"/>
      <c r="EFG55" s="1"/>
      <c r="EFH55" s="1"/>
      <c r="EFI55" s="1"/>
      <c r="EFJ55" s="1"/>
      <c r="EFK55" s="1"/>
      <c r="EFL55" s="1"/>
      <c r="EFM55" s="1"/>
      <c r="EFN55" s="1"/>
      <c r="EFO55" s="1"/>
      <c r="EFP55" s="1"/>
      <c r="EFQ55" s="1"/>
      <c r="EFR55" s="1"/>
      <c r="EFS55" s="1"/>
      <c r="EFT55" s="1"/>
      <c r="EFU55" s="1"/>
      <c r="EFV55" s="1"/>
      <c r="EFW55" s="1"/>
      <c r="EFX55" s="1"/>
      <c r="EFY55" s="1"/>
      <c r="EFZ55" s="1"/>
      <c r="EGA55" s="1"/>
      <c r="EGB55" s="1"/>
      <c r="EGC55" s="1"/>
      <c r="EGD55" s="1"/>
      <c r="EGE55" s="1"/>
      <c r="EGF55" s="1"/>
      <c r="EGG55" s="1"/>
      <c r="EGH55" s="1"/>
      <c r="EGI55" s="1"/>
      <c r="EGJ55" s="1"/>
      <c r="EGK55" s="1"/>
      <c r="EGL55" s="1"/>
      <c r="EGM55" s="1"/>
      <c r="EGN55" s="1"/>
      <c r="EGO55" s="1"/>
      <c r="EGP55" s="1"/>
      <c r="EGQ55" s="1"/>
      <c r="EGR55" s="1"/>
      <c r="EGS55" s="1"/>
      <c r="EGT55" s="1"/>
      <c r="EGU55" s="1"/>
      <c r="EGV55" s="1"/>
      <c r="EGW55" s="1"/>
      <c r="EGX55" s="1"/>
      <c r="EGY55" s="1"/>
      <c r="EGZ55" s="1"/>
      <c r="EHA55" s="1"/>
      <c r="EHB55" s="1"/>
      <c r="EHC55" s="1"/>
      <c r="EHD55" s="1"/>
      <c r="EHE55" s="1"/>
      <c r="EHF55" s="1"/>
      <c r="EHG55" s="1"/>
      <c r="EHH55" s="1"/>
      <c r="EHI55" s="1"/>
      <c r="EHJ55" s="1"/>
      <c r="EHK55" s="1"/>
      <c r="EHL55" s="1"/>
      <c r="EHM55" s="1"/>
      <c r="EHN55" s="1"/>
      <c r="EHO55" s="1"/>
      <c r="EHP55" s="1"/>
      <c r="EHQ55" s="1"/>
      <c r="EHR55" s="1"/>
      <c r="EHS55" s="1"/>
      <c r="EHT55" s="1"/>
      <c r="EHU55" s="1"/>
      <c r="EHV55" s="1"/>
      <c r="EHW55" s="1"/>
      <c r="EHX55" s="1"/>
      <c r="EHY55" s="1"/>
      <c r="EHZ55" s="1"/>
      <c r="EIA55" s="1"/>
      <c r="EIB55" s="1"/>
      <c r="EIC55" s="1"/>
      <c r="EID55" s="1"/>
      <c r="EIE55" s="1"/>
      <c r="EIF55" s="1"/>
      <c r="EIG55" s="1"/>
      <c r="EIH55" s="1"/>
      <c r="EII55" s="1"/>
      <c r="EIJ55" s="1"/>
      <c r="EIK55" s="1"/>
      <c r="EIL55" s="1"/>
      <c r="EIM55" s="1"/>
      <c r="EIN55" s="1"/>
      <c r="EIO55" s="1"/>
      <c r="EIP55" s="1"/>
      <c r="EIQ55" s="1"/>
      <c r="EIR55" s="1"/>
      <c r="EIS55" s="1"/>
      <c r="EIT55" s="1"/>
      <c r="EIU55" s="1"/>
      <c r="EIV55" s="1"/>
      <c r="EIW55" s="1"/>
      <c r="EIX55" s="1"/>
      <c r="EIY55" s="1"/>
      <c r="EIZ55" s="1"/>
      <c r="EJA55" s="1"/>
      <c r="EJB55" s="1"/>
      <c r="EJC55" s="1"/>
      <c r="EJD55" s="1"/>
      <c r="EJE55" s="1"/>
      <c r="EJF55" s="1"/>
      <c r="EJG55" s="1"/>
      <c r="EJH55" s="1"/>
      <c r="EJI55" s="1"/>
      <c r="EJJ55" s="1"/>
      <c r="EJK55" s="1"/>
      <c r="EJL55" s="1"/>
      <c r="EJM55" s="1"/>
      <c r="EJN55" s="1"/>
      <c r="EJO55" s="1"/>
      <c r="EJP55" s="1"/>
      <c r="EJQ55" s="1"/>
      <c r="EJR55" s="1"/>
      <c r="EJS55" s="1"/>
      <c r="EJT55" s="1"/>
      <c r="EJU55" s="1"/>
      <c r="EJV55" s="1"/>
      <c r="EJW55" s="1"/>
      <c r="EJX55" s="1"/>
      <c r="EJY55" s="1"/>
      <c r="EJZ55" s="1"/>
      <c r="EKA55" s="1"/>
      <c r="EKB55" s="1"/>
      <c r="EKC55" s="1"/>
      <c r="EKD55" s="1"/>
      <c r="EKE55" s="1"/>
      <c r="EKF55" s="1"/>
      <c r="EKG55" s="1"/>
      <c r="EKH55" s="1"/>
      <c r="EKI55" s="1"/>
      <c r="EKJ55" s="1"/>
      <c r="EKK55" s="1"/>
      <c r="EKL55" s="1"/>
      <c r="EKM55" s="1"/>
      <c r="EKN55" s="1"/>
      <c r="EKO55" s="1"/>
      <c r="EKP55" s="1"/>
      <c r="EKQ55" s="1"/>
      <c r="EKR55" s="1"/>
      <c r="EKS55" s="1"/>
      <c r="EKT55" s="1"/>
      <c r="EKU55" s="1"/>
      <c r="EKV55" s="1"/>
      <c r="EKW55" s="1"/>
      <c r="EKX55" s="1"/>
      <c r="EKY55" s="1"/>
      <c r="EKZ55" s="1"/>
      <c r="ELA55" s="1"/>
      <c r="ELB55" s="1"/>
      <c r="ELC55" s="1"/>
      <c r="ELD55" s="1"/>
      <c r="ELE55" s="1"/>
      <c r="ELF55" s="1"/>
      <c r="ELG55" s="1"/>
      <c r="ELH55" s="1"/>
      <c r="ELI55" s="1"/>
      <c r="ELJ55" s="1"/>
      <c r="ELK55" s="1"/>
      <c r="ELL55" s="1"/>
      <c r="ELM55" s="1"/>
      <c r="ELN55" s="1"/>
      <c r="ELO55" s="1"/>
      <c r="ELP55" s="1"/>
      <c r="ELQ55" s="1"/>
      <c r="ELR55" s="1"/>
      <c r="ELS55" s="1"/>
      <c r="ELT55" s="1"/>
      <c r="ELU55" s="1"/>
      <c r="ELV55" s="1"/>
      <c r="ELW55" s="1"/>
      <c r="ELX55" s="1"/>
      <c r="ELY55" s="1"/>
      <c r="ELZ55" s="1"/>
      <c r="EMA55" s="1"/>
      <c r="EMB55" s="1"/>
      <c r="EMC55" s="1"/>
      <c r="EMD55" s="1"/>
      <c r="EME55" s="1"/>
      <c r="EMF55" s="1"/>
      <c r="EMG55" s="1"/>
      <c r="EMH55" s="1"/>
      <c r="EMI55" s="1"/>
      <c r="EMJ55" s="1"/>
      <c r="EMK55" s="1"/>
      <c r="EML55" s="1"/>
      <c r="EMM55" s="1"/>
      <c r="EMN55" s="1"/>
      <c r="EMO55" s="1"/>
      <c r="EMP55" s="1"/>
      <c r="EMQ55" s="1"/>
      <c r="EMR55" s="1"/>
      <c r="EMS55" s="1"/>
      <c r="EMT55" s="1"/>
      <c r="EMU55" s="1"/>
      <c r="EMV55" s="1"/>
      <c r="EMW55" s="1"/>
      <c r="EMX55" s="1"/>
      <c r="EMY55" s="1"/>
      <c r="EMZ55" s="1"/>
      <c r="ENA55" s="1"/>
      <c r="ENB55" s="1"/>
      <c r="ENC55" s="1"/>
      <c r="END55" s="1"/>
      <c r="ENE55" s="1"/>
      <c r="ENF55" s="1"/>
      <c r="ENG55" s="1"/>
      <c r="ENH55" s="1"/>
      <c r="ENI55" s="1"/>
      <c r="ENJ55" s="1"/>
      <c r="ENK55" s="1"/>
      <c r="ENL55" s="1"/>
      <c r="ENM55" s="1"/>
      <c r="ENN55" s="1"/>
      <c r="ENO55" s="1"/>
      <c r="ENP55" s="1"/>
      <c r="ENQ55" s="1"/>
      <c r="ENR55" s="1"/>
      <c r="ENS55" s="1"/>
      <c r="ENT55" s="1"/>
      <c r="ENU55" s="1"/>
      <c r="ENV55" s="1"/>
      <c r="ENW55" s="1"/>
      <c r="ENX55" s="1"/>
      <c r="ENY55" s="1"/>
      <c r="ENZ55" s="1"/>
      <c r="EOA55" s="1"/>
      <c r="EOB55" s="1"/>
      <c r="EOC55" s="1"/>
      <c r="EOD55" s="1"/>
      <c r="EOE55" s="1"/>
      <c r="EOF55" s="1"/>
      <c r="EOG55" s="1"/>
      <c r="EOH55" s="1"/>
      <c r="EOI55" s="1"/>
      <c r="EOJ55" s="1"/>
      <c r="EOK55" s="1"/>
      <c r="EOL55" s="1"/>
      <c r="EOM55" s="1"/>
      <c r="EON55" s="1"/>
      <c r="EOO55" s="1"/>
      <c r="EOP55" s="1"/>
      <c r="EOQ55" s="1"/>
      <c r="EOR55" s="1"/>
      <c r="EOS55" s="1"/>
      <c r="EOT55" s="1"/>
      <c r="EOU55" s="1"/>
      <c r="EOV55" s="1"/>
      <c r="EOW55" s="1"/>
      <c r="EOX55" s="1"/>
      <c r="EOY55" s="1"/>
      <c r="EOZ55" s="1"/>
      <c r="EPA55" s="1"/>
      <c r="EPB55" s="1"/>
      <c r="EPC55" s="1"/>
      <c r="EPD55" s="1"/>
      <c r="EPE55" s="1"/>
      <c r="EPF55" s="1"/>
      <c r="EPG55" s="1"/>
      <c r="EPH55" s="1"/>
      <c r="EPI55" s="1"/>
      <c r="EPJ55" s="1"/>
      <c r="EPK55" s="1"/>
      <c r="EPL55" s="1"/>
      <c r="EPM55" s="1"/>
      <c r="EPN55" s="1"/>
      <c r="EPO55" s="1"/>
      <c r="EPP55" s="1"/>
      <c r="EPQ55" s="1"/>
      <c r="EPR55" s="1"/>
      <c r="EPS55" s="1"/>
      <c r="EPT55" s="1"/>
      <c r="EPU55" s="1"/>
      <c r="EPV55" s="1"/>
      <c r="EPW55" s="1"/>
      <c r="EPX55" s="1"/>
      <c r="EPY55" s="1"/>
      <c r="EPZ55" s="1"/>
      <c r="EQA55" s="1"/>
      <c r="EQB55" s="1"/>
      <c r="EQC55" s="1"/>
      <c r="EQD55" s="1"/>
      <c r="EQE55" s="1"/>
      <c r="EQF55" s="1"/>
      <c r="EQG55" s="1"/>
      <c r="EQH55" s="1"/>
      <c r="EQI55" s="1"/>
      <c r="EQJ55" s="1"/>
      <c r="EQK55" s="1"/>
      <c r="EQL55" s="1"/>
      <c r="EQM55" s="1"/>
      <c r="EQN55" s="1"/>
      <c r="EQO55" s="1"/>
      <c r="EQP55" s="1"/>
      <c r="EQQ55" s="1"/>
      <c r="EQR55" s="1"/>
      <c r="EQS55" s="1"/>
      <c r="EQT55" s="1"/>
      <c r="EQU55" s="1"/>
      <c r="EQV55" s="1"/>
      <c r="EQW55" s="1"/>
      <c r="EQX55" s="1"/>
      <c r="EQY55" s="1"/>
      <c r="EQZ55" s="1"/>
      <c r="ERA55" s="1"/>
      <c r="ERB55" s="1"/>
      <c r="ERC55" s="1"/>
      <c r="ERD55" s="1"/>
      <c r="ERE55" s="1"/>
      <c r="ERF55" s="1"/>
      <c r="ERG55" s="1"/>
      <c r="ERH55" s="1"/>
      <c r="ERI55" s="1"/>
      <c r="ERJ55" s="1"/>
      <c r="ERK55" s="1"/>
      <c r="ERL55" s="1"/>
      <c r="ERM55" s="1"/>
      <c r="ERN55" s="1"/>
      <c r="ERO55" s="1"/>
      <c r="ERP55" s="1"/>
      <c r="ERQ55" s="1"/>
      <c r="ERR55" s="1"/>
      <c r="ERS55" s="1"/>
      <c r="ERT55" s="1"/>
      <c r="ERU55" s="1"/>
      <c r="ERV55" s="1"/>
      <c r="ERW55" s="1"/>
      <c r="ERX55" s="1"/>
      <c r="ERY55" s="1"/>
      <c r="ERZ55" s="1"/>
      <c r="ESA55" s="1"/>
      <c r="ESB55" s="1"/>
      <c r="ESC55" s="1"/>
      <c r="ESD55" s="1"/>
      <c r="ESE55" s="1"/>
      <c r="ESF55" s="1"/>
      <c r="ESG55" s="1"/>
      <c r="ESH55" s="1"/>
      <c r="ESI55" s="1"/>
      <c r="ESJ55" s="1"/>
      <c r="ESK55" s="1"/>
      <c r="ESL55" s="1"/>
      <c r="ESM55" s="1"/>
      <c r="ESN55" s="1"/>
      <c r="ESO55" s="1"/>
      <c r="ESP55" s="1"/>
      <c r="ESQ55" s="1"/>
      <c r="ESR55" s="1"/>
      <c r="ESS55" s="1"/>
      <c r="EST55" s="1"/>
      <c r="ESU55" s="1"/>
      <c r="ESV55" s="1"/>
      <c r="ESW55" s="1"/>
      <c r="ESX55" s="1"/>
      <c r="ESY55" s="1"/>
      <c r="ESZ55" s="1"/>
      <c r="ETA55" s="1"/>
      <c r="ETB55" s="1"/>
      <c r="ETC55" s="1"/>
      <c r="ETD55" s="1"/>
      <c r="ETE55" s="1"/>
      <c r="ETF55" s="1"/>
      <c r="ETG55" s="1"/>
      <c r="ETH55" s="1"/>
      <c r="ETI55" s="1"/>
      <c r="ETJ55" s="1"/>
      <c r="ETK55" s="1"/>
      <c r="ETL55" s="1"/>
      <c r="ETM55" s="1"/>
      <c r="ETN55" s="1"/>
      <c r="ETO55" s="1"/>
      <c r="ETP55" s="1"/>
      <c r="ETQ55" s="1"/>
      <c r="ETR55" s="1"/>
      <c r="ETS55" s="1"/>
      <c r="ETT55" s="1"/>
      <c r="ETU55" s="1"/>
      <c r="ETV55" s="1"/>
      <c r="ETW55" s="1"/>
      <c r="ETX55" s="1"/>
      <c r="ETY55" s="1"/>
      <c r="ETZ55" s="1"/>
      <c r="EUA55" s="1"/>
      <c r="EUB55" s="1"/>
      <c r="EUC55" s="1"/>
      <c r="EUD55" s="1"/>
      <c r="EUE55" s="1"/>
      <c r="EUF55" s="1"/>
      <c r="EUG55" s="1"/>
      <c r="EUH55" s="1"/>
      <c r="EUI55" s="1"/>
      <c r="EUJ55" s="1"/>
      <c r="EUK55" s="1"/>
      <c r="EUL55" s="1"/>
      <c r="EUM55" s="1"/>
      <c r="EUN55" s="1"/>
      <c r="EUO55" s="1"/>
      <c r="EUP55" s="1"/>
      <c r="EUQ55" s="1"/>
      <c r="EUR55" s="1"/>
      <c r="EUS55" s="1"/>
      <c r="EUT55" s="1"/>
      <c r="EUU55" s="1"/>
      <c r="EUV55" s="1"/>
      <c r="EUW55" s="1"/>
      <c r="EUX55" s="1"/>
      <c r="EUY55" s="1"/>
      <c r="EUZ55" s="1"/>
      <c r="EVA55" s="1"/>
      <c r="EVB55" s="1"/>
      <c r="EVC55" s="1"/>
      <c r="EVD55" s="1"/>
      <c r="EVE55" s="1"/>
      <c r="EVF55" s="1"/>
      <c r="EVG55" s="1"/>
      <c r="EVH55" s="1"/>
      <c r="EVI55" s="1"/>
      <c r="EVJ55" s="1"/>
      <c r="EVK55" s="1"/>
      <c r="EVL55" s="1"/>
      <c r="EVM55" s="1"/>
      <c r="EVN55" s="1"/>
      <c r="EVO55" s="1"/>
      <c r="EVP55" s="1"/>
      <c r="EVQ55" s="1"/>
      <c r="EVR55" s="1"/>
      <c r="EVS55" s="1"/>
      <c r="EVT55" s="1"/>
      <c r="EVU55" s="1"/>
      <c r="EVV55" s="1"/>
      <c r="EVW55" s="1"/>
      <c r="EVX55" s="1"/>
      <c r="EVY55" s="1"/>
      <c r="EVZ55" s="1"/>
      <c r="EWA55" s="1"/>
      <c r="EWB55" s="1"/>
      <c r="EWC55" s="1"/>
      <c r="EWD55" s="1"/>
      <c r="EWE55" s="1"/>
      <c r="EWF55" s="1"/>
      <c r="EWG55" s="1"/>
      <c r="EWH55" s="1"/>
      <c r="EWI55" s="1"/>
      <c r="EWJ55" s="1"/>
      <c r="EWK55" s="1"/>
      <c r="EWL55" s="1"/>
      <c r="EWM55" s="1"/>
      <c r="EWN55" s="1"/>
      <c r="EWO55" s="1"/>
      <c r="EWP55" s="1"/>
      <c r="EWQ55" s="1"/>
      <c r="EWR55" s="1"/>
      <c r="EWS55" s="1"/>
      <c r="EWT55" s="1"/>
      <c r="EWU55" s="1"/>
      <c r="EWV55" s="1"/>
      <c r="EWW55" s="1"/>
      <c r="EWX55" s="1"/>
      <c r="EWY55" s="1"/>
      <c r="EWZ55" s="1"/>
      <c r="EXA55" s="1"/>
      <c r="EXB55" s="1"/>
      <c r="EXC55" s="1"/>
      <c r="EXD55" s="1"/>
      <c r="EXE55" s="1"/>
      <c r="EXF55" s="1"/>
      <c r="EXG55" s="1"/>
      <c r="EXH55" s="1"/>
      <c r="EXI55" s="1"/>
      <c r="EXJ55" s="1"/>
      <c r="EXK55" s="1"/>
      <c r="EXL55" s="1"/>
      <c r="EXM55" s="1"/>
      <c r="EXN55" s="1"/>
      <c r="EXO55" s="1"/>
      <c r="EXP55" s="1"/>
      <c r="EXQ55" s="1"/>
      <c r="EXR55" s="1"/>
      <c r="EXS55" s="1"/>
      <c r="EXT55" s="1"/>
      <c r="EXU55" s="1"/>
      <c r="EXV55" s="1"/>
      <c r="EXW55" s="1"/>
      <c r="EXX55" s="1"/>
      <c r="EXY55" s="1"/>
      <c r="EXZ55" s="1"/>
      <c r="EYA55" s="1"/>
      <c r="EYB55" s="1"/>
      <c r="EYC55" s="1"/>
      <c r="EYD55" s="1"/>
      <c r="EYE55" s="1"/>
      <c r="EYF55" s="1"/>
      <c r="EYG55" s="1"/>
      <c r="EYH55" s="1"/>
      <c r="EYI55" s="1"/>
      <c r="EYJ55" s="1"/>
      <c r="EYK55" s="1"/>
      <c r="EYL55" s="1"/>
      <c r="EYM55" s="1"/>
      <c r="EYN55" s="1"/>
      <c r="EYO55" s="1"/>
      <c r="EYP55" s="1"/>
      <c r="EYQ55" s="1"/>
      <c r="EYR55" s="1"/>
      <c r="EYS55" s="1"/>
      <c r="EYT55" s="1"/>
      <c r="EYU55" s="1"/>
      <c r="EYV55" s="1"/>
      <c r="EYW55" s="1"/>
      <c r="EYX55" s="1"/>
      <c r="EYY55" s="1"/>
      <c r="EYZ55" s="1"/>
      <c r="EZA55" s="1"/>
      <c r="EZB55" s="1"/>
      <c r="EZC55" s="1"/>
      <c r="EZD55" s="1"/>
      <c r="EZE55" s="1"/>
      <c r="EZF55" s="1"/>
      <c r="EZG55" s="1"/>
      <c r="EZH55" s="1"/>
      <c r="EZI55" s="1"/>
      <c r="EZJ55" s="1"/>
      <c r="EZK55" s="1"/>
      <c r="EZL55" s="1"/>
      <c r="EZM55" s="1"/>
      <c r="EZN55" s="1"/>
      <c r="EZO55" s="1"/>
      <c r="EZP55" s="1"/>
      <c r="EZQ55" s="1"/>
      <c r="EZR55" s="1"/>
      <c r="EZS55" s="1"/>
      <c r="EZT55" s="1"/>
      <c r="EZU55" s="1"/>
      <c r="EZV55" s="1"/>
      <c r="EZW55" s="1"/>
      <c r="EZX55" s="1"/>
      <c r="EZY55" s="1"/>
      <c r="EZZ55" s="1"/>
      <c r="FAA55" s="1"/>
      <c r="FAB55" s="1"/>
      <c r="FAC55" s="1"/>
      <c r="FAD55" s="1"/>
      <c r="FAE55" s="1"/>
      <c r="FAF55" s="1"/>
      <c r="FAG55" s="1"/>
      <c r="FAH55" s="1"/>
      <c r="FAI55" s="1"/>
      <c r="FAJ55" s="1"/>
      <c r="FAK55" s="1"/>
      <c r="FAL55" s="1"/>
      <c r="FAM55" s="1"/>
      <c r="FAN55" s="1"/>
      <c r="FAO55" s="1"/>
      <c r="FAP55" s="1"/>
      <c r="FAQ55" s="1"/>
      <c r="FAR55" s="1"/>
      <c r="FAS55" s="1"/>
      <c r="FAT55" s="1"/>
      <c r="FAU55" s="1"/>
      <c r="FAV55" s="1"/>
      <c r="FAW55" s="1"/>
      <c r="FAX55" s="1"/>
      <c r="FAY55" s="1"/>
      <c r="FAZ55" s="1"/>
      <c r="FBA55" s="1"/>
      <c r="FBB55" s="1"/>
      <c r="FBC55" s="1"/>
      <c r="FBD55" s="1"/>
      <c r="FBE55" s="1"/>
      <c r="FBF55" s="1"/>
      <c r="FBG55" s="1"/>
      <c r="FBH55" s="1"/>
      <c r="FBI55" s="1"/>
      <c r="FBJ55" s="1"/>
      <c r="FBK55" s="1"/>
      <c r="FBL55" s="1"/>
      <c r="FBM55" s="1"/>
      <c r="FBN55" s="1"/>
      <c r="FBO55" s="1"/>
      <c r="FBP55" s="1"/>
      <c r="FBQ55" s="1"/>
      <c r="FBR55" s="1"/>
      <c r="FBS55" s="1"/>
      <c r="FBT55" s="1"/>
      <c r="FBU55" s="1"/>
      <c r="FBV55" s="1"/>
      <c r="FBW55" s="1"/>
      <c r="FBX55" s="1"/>
      <c r="FBY55" s="1"/>
      <c r="FBZ55" s="1"/>
      <c r="FCA55" s="1"/>
      <c r="FCB55" s="1"/>
      <c r="FCC55" s="1"/>
      <c r="FCD55" s="1"/>
      <c r="FCE55" s="1"/>
      <c r="FCF55" s="1"/>
      <c r="FCG55" s="1"/>
      <c r="FCH55" s="1"/>
      <c r="FCI55" s="1"/>
      <c r="FCJ55" s="1"/>
      <c r="FCK55" s="1"/>
      <c r="FCL55" s="1"/>
      <c r="FCM55" s="1"/>
      <c r="FCN55" s="1"/>
      <c r="FCO55" s="1"/>
      <c r="FCP55" s="1"/>
      <c r="FCQ55" s="1"/>
      <c r="FCR55" s="1"/>
      <c r="FCS55" s="1"/>
      <c r="FCT55" s="1"/>
      <c r="FCU55" s="1"/>
      <c r="FCV55" s="1"/>
      <c r="FCW55" s="1"/>
      <c r="FCX55" s="1"/>
      <c r="FCY55" s="1"/>
      <c r="FCZ55" s="1"/>
      <c r="FDA55" s="1"/>
      <c r="FDB55" s="1"/>
      <c r="FDC55" s="1"/>
      <c r="FDD55" s="1"/>
      <c r="FDE55" s="1"/>
      <c r="FDF55" s="1"/>
      <c r="FDG55" s="1"/>
      <c r="FDH55" s="1"/>
      <c r="FDI55" s="1"/>
      <c r="FDJ55" s="1"/>
      <c r="FDK55" s="1"/>
      <c r="FDL55" s="1"/>
      <c r="FDM55" s="1"/>
      <c r="FDN55" s="1"/>
      <c r="FDO55" s="1"/>
      <c r="FDP55" s="1"/>
      <c r="FDQ55" s="1"/>
      <c r="FDR55" s="1"/>
      <c r="FDS55" s="1"/>
      <c r="FDT55" s="1"/>
      <c r="FDU55" s="1"/>
      <c r="FDV55" s="1"/>
      <c r="FDW55" s="1"/>
      <c r="FDX55" s="1"/>
      <c r="FDY55" s="1"/>
      <c r="FDZ55" s="1"/>
      <c r="FEA55" s="1"/>
      <c r="FEB55" s="1"/>
      <c r="FEC55" s="1"/>
      <c r="FED55" s="1"/>
      <c r="FEE55" s="1"/>
      <c r="FEF55" s="1"/>
      <c r="FEG55" s="1"/>
      <c r="FEH55" s="1"/>
      <c r="FEI55" s="1"/>
      <c r="FEJ55" s="1"/>
      <c r="FEK55" s="1"/>
      <c r="FEL55" s="1"/>
      <c r="FEM55" s="1"/>
      <c r="FEN55" s="1"/>
      <c r="FEO55" s="1"/>
      <c r="FEP55" s="1"/>
      <c r="FEQ55" s="1"/>
      <c r="FER55" s="1"/>
      <c r="FES55" s="1"/>
      <c r="FET55" s="1"/>
      <c r="FEU55" s="1"/>
      <c r="FEV55" s="1"/>
      <c r="FEW55" s="1"/>
      <c r="FEX55" s="1"/>
      <c r="FEY55" s="1"/>
      <c r="FEZ55" s="1"/>
      <c r="FFA55" s="1"/>
      <c r="FFB55" s="1"/>
      <c r="FFC55" s="1"/>
      <c r="FFD55" s="1"/>
      <c r="FFE55" s="1"/>
      <c r="FFF55" s="1"/>
      <c r="FFG55" s="1"/>
      <c r="FFH55" s="1"/>
      <c r="FFI55" s="1"/>
      <c r="FFJ55" s="1"/>
      <c r="FFK55" s="1"/>
      <c r="FFL55" s="1"/>
      <c r="FFM55" s="1"/>
      <c r="FFN55" s="1"/>
      <c r="FFO55" s="1"/>
      <c r="FFP55" s="1"/>
      <c r="FFQ55" s="1"/>
      <c r="FFR55" s="1"/>
      <c r="FFS55" s="1"/>
      <c r="FFT55" s="1"/>
      <c r="FFU55" s="1"/>
      <c r="FFV55" s="1"/>
      <c r="FFW55" s="1"/>
      <c r="FFX55" s="1"/>
      <c r="FFY55" s="1"/>
      <c r="FFZ55" s="1"/>
      <c r="FGA55" s="1"/>
      <c r="FGB55" s="1"/>
      <c r="FGC55" s="1"/>
      <c r="FGD55" s="1"/>
      <c r="FGE55" s="1"/>
      <c r="FGF55" s="1"/>
      <c r="FGG55" s="1"/>
      <c r="FGH55" s="1"/>
      <c r="FGI55" s="1"/>
      <c r="FGJ55" s="1"/>
      <c r="FGK55" s="1"/>
      <c r="FGL55" s="1"/>
      <c r="FGM55" s="1"/>
      <c r="FGN55" s="1"/>
      <c r="FGO55" s="1"/>
      <c r="FGP55" s="1"/>
      <c r="FGQ55" s="1"/>
      <c r="FGR55" s="1"/>
      <c r="FGS55" s="1"/>
      <c r="FGT55" s="1"/>
      <c r="FGU55" s="1"/>
      <c r="FGV55" s="1"/>
      <c r="FGW55" s="1"/>
      <c r="FGX55" s="1"/>
      <c r="FGY55" s="1"/>
      <c r="FGZ55" s="1"/>
      <c r="FHA55" s="1"/>
      <c r="FHB55" s="1"/>
      <c r="FHC55" s="1"/>
      <c r="FHD55" s="1"/>
      <c r="FHE55" s="1"/>
      <c r="FHF55" s="1"/>
      <c r="FHG55" s="1"/>
      <c r="FHH55" s="1"/>
      <c r="FHI55" s="1"/>
      <c r="FHJ55" s="1"/>
      <c r="FHK55" s="1"/>
      <c r="FHL55" s="1"/>
      <c r="FHM55" s="1"/>
      <c r="FHN55" s="1"/>
      <c r="FHO55" s="1"/>
      <c r="FHP55" s="1"/>
      <c r="FHQ55" s="1"/>
      <c r="FHR55" s="1"/>
      <c r="FHS55" s="1"/>
      <c r="FHT55" s="1"/>
      <c r="FHU55" s="1"/>
      <c r="FHV55" s="1"/>
      <c r="FHW55" s="1"/>
      <c r="FHX55" s="1"/>
      <c r="FHY55" s="1"/>
      <c r="FHZ55" s="1"/>
      <c r="FIA55" s="1"/>
      <c r="FIB55" s="1"/>
      <c r="FIC55" s="1"/>
      <c r="FID55" s="1"/>
      <c r="FIE55" s="1"/>
      <c r="FIF55" s="1"/>
      <c r="FIG55" s="1"/>
      <c r="FIH55" s="1"/>
      <c r="FII55" s="1"/>
      <c r="FIJ55" s="1"/>
      <c r="FIK55" s="1"/>
      <c r="FIL55" s="1"/>
      <c r="FIM55" s="1"/>
      <c r="FIN55" s="1"/>
      <c r="FIO55" s="1"/>
      <c r="FIP55" s="1"/>
      <c r="FIQ55" s="1"/>
      <c r="FIR55" s="1"/>
      <c r="FIS55" s="1"/>
      <c r="FIT55" s="1"/>
      <c r="FIU55" s="1"/>
      <c r="FIV55" s="1"/>
      <c r="FIW55" s="1"/>
      <c r="FIX55" s="1"/>
      <c r="FIY55" s="1"/>
      <c r="FIZ55" s="1"/>
      <c r="FJA55" s="1"/>
      <c r="FJB55" s="1"/>
      <c r="FJC55" s="1"/>
      <c r="FJD55" s="1"/>
      <c r="FJE55" s="1"/>
      <c r="FJF55" s="1"/>
      <c r="FJG55" s="1"/>
      <c r="FJH55" s="1"/>
      <c r="FJI55" s="1"/>
      <c r="FJJ55" s="1"/>
      <c r="FJK55" s="1"/>
      <c r="FJL55" s="1"/>
      <c r="FJM55" s="1"/>
      <c r="FJN55" s="1"/>
      <c r="FJO55" s="1"/>
      <c r="FJP55" s="1"/>
      <c r="FJQ55" s="1"/>
      <c r="FJR55" s="1"/>
      <c r="FJS55" s="1"/>
      <c r="FJT55" s="1"/>
      <c r="FJU55" s="1"/>
      <c r="FJV55" s="1"/>
      <c r="FJW55" s="1"/>
      <c r="FJX55" s="1"/>
      <c r="FJY55" s="1"/>
      <c r="FJZ55" s="1"/>
      <c r="FKA55" s="1"/>
      <c r="FKB55" s="1"/>
      <c r="FKC55" s="1"/>
      <c r="FKD55" s="1"/>
      <c r="FKE55" s="1"/>
      <c r="FKF55" s="1"/>
      <c r="FKG55" s="1"/>
      <c r="FKH55" s="1"/>
      <c r="FKI55" s="1"/>
      <c r="FKJ55" s="1"/>
      <c r="FKK55" s="1"/>
      <c r="FKL55" s="1"/>
      <c r="FKM55" s="1"/>
      <c r="FKN55" s="1"/>
      <c r="FKO55" s="1"/>
      <c r="FKP55" s="1"/>
      <c r="FKQ55" s="1"/>
      <c r="FKR55" s="1"/>
      <c r="FKS55" s="1"/>
      <c r="FKT55" s="1"/>
      <c r="FKU55" s="1"/>
      <c r="FKV55" s="1"/>
      <c r="FKW55" s="1"/>
      <c r="FKX55" s="1"/>
      <c r="FKY55" s="1"/>
      <c r="FKZ55" s="1"/>
      <c r="FLA55" s="1"/>
      <c r="FLB55" s="1"/>
      <c r="FLC55" s="1"/>
      <c r="FLD55" s="1"/>
      <c r="FLE55" s="1"/>
      <c r="FLF55" s="1"/>
      <c r="FLG55" s="1"/>
      <c r="FLH55" s="1"/>
      <c r="FLI55" s="1"/>
      <c r="FLJ55" s="1"/>
      <c r="FLK55" s="1"/>
      <c r="FLL55" s="1"/>
      <c r="FLM55" s="1"/>
      <c r="FLN55" s="1"/>
      <c r="FLO55" s="1"/>
      <c r="FLP55" s="1"/>
      <c r="FLQ55" s="1"/>
      <c r="FLR55" s="1"/>
      <c r="FLS55" s="1"/>
      <c r="FLT55" s="1"/>
      <c r="FLU55" s="1"/>
      <c r="FLV55" s="1"/>
      <c r="FLW55" s="1"/>
      <c r="FLX55" s="1"/>
      <c r="FLY55" s="1"/>
      <c r="FLZ55" s="1"/>
      <c r="FMA55" s="1"/>
      <c r="FMB55" s="1"/>
      <c r="FMC55" s="1"/>
      <c r="FMD55" s="1"/>
      <c r="FME55" s="1"/>
      <c r="FMF55" s="1"/>
      <c r="FMG55" s="1"/>
      <c r="FMH55" s="1"/>
      <c r="FMI55" s="1"/>
      <c r="FMJ55" s="1"/>
      <c r="FMK55" s="1"/>
      <c r="FML55" s="1"/>
      <c r="FMM55" s="1"/>
      <c r="FMN55" s="1"/>
      <c r="FMO55" s="1"/>
      <c r="FMP55" s="1"/>
      <c r="FMQ55" s="1"/>
      <c r="FMR55" s="1"/>
      <c r="FMS55" s="1"/>
      <c r="FMT55" s="1"/>
      <c r="FMU55" s="1"/>
      <c r="FMV55" s="1"/>
      <c r="FMW55" s="1"/>
      <c r="FMX55" s="1"/>
      <c r="FMY55" s="1"/>
      <c r="FMZ55" s="1"/>
      <c r="FNA55" s="1"/>
      <c r="FNB55" s="1"/>
      <c r="FNC55" s="1"/>
      <c r="FND55" s="1"/>
      <c r="FNE55" s="1"/>
      <c r="FNF55" s="1"/>
      <c r="FNG55" s="1"/>
      <c r="FNH55" s="1"/>
      <c r="FNI55" s="1"/>
      <c r="FNJ55" s="1"/>
      <c r="FNK55" s="1"/>
      <c r="FNL55" s="1"/>
      <c r="FNM55" s="1"/>
      <c r="FNN55" s="1"/>
      <c r="FNO55" s="1"/>
      <c r="FNP55" s="1"/>
      <c r="FNQ55" s="1"/>
      <c r="FNR55" s="1"/>
      <c r="FNS55" s="1"/>
      <c r="FNT55" s="1"/>
      <c r="FNU55" s="1"/>
      <c r="FNV55" s="1"/>
      <c r="FNW55" s="1"/>
      <c r="FNX55" s="1"/>
      <c r="FNY55" s="1"/>
      <c r="FNZ55" s="1"/>
      <c r="FOA55" s="1"/>
      <c r="FOB55" s="1"/>
      <c r="FOC55" s="1"/>
      <c r="FOD55" s="1"/>
      <c r="FOE55" s="1"/>
      <c r="FOF55" s="1"/>
      <c r="FOG55" s="1"/>
      <c r="FOH55" s="1"/>
      <c r="FOI55" s="1"/>
      <c r="FOJ55" s="1"/>
      <c r="FOK55" s="1"/>
      <c r="FOL55" s="1"/>
      <c r="FOM55" s="1"/>
      <c r="FON55" s="1"/>
      <c r="FOO55" s="1"/>
      <c r="FOP55" s="1"/>
      <c r="FOQ55" s="1"/>
      <c r="FOR55" s="1"/>
      <c r="FOS55" s="1"/>
      <c r="FOT55" s="1"/>
      <c r="FOU55" s="1"/>
      <c r="FOV55" s="1"/>
      <c r="FOW55" s="1"/>
      <c r="FOX55" s="1"/>
      <c r="FOY55" s="1"/>
      <c r="FOZ55" s="1"/>
      <c r="FPA55" s="1"/>
      <c r="FPB55" s="1"/>
      <c r="FPC55" s="1"/>
      <c r="FPD55" s="1"/>
      <c r="FPE55" s="1"/>
      <c r="FPF55" s="1"/>
      <c r="FPG55" s="1"/>
      <c r="FPH55" s="1"/>
      <c r="FPI55" s="1"/>
      <c r="FPJ55" s="1"/>
      <c r="FPK55" s="1"/>
      <c r="FPL55" s="1"/>
      <c r="FPM55" s="1"/>
      <c r="FPN55" s="1"/>
      <c r="FPO55" s="1"/>
      <c r="FPP55" s="1"/>
      <c r="FPQ55" s="1"/>
      <c r="FPR55" s="1"/>
      <c r="FPS55" s="1"/>
      <c r="FPT55" s="1"/>
      <c r="FPU55" s="1"/>
      <c r="FPV55" s="1"/>
      <c r="FPW55" s="1"/>
      <c r="FPX55" s="1"/>
      <c r="FPY55" s="1"/>
      <c r="FPZ55" s="1"/>
      <c r="FQA55" s="1"/>
      <c r="FQB55" s="1"/>
      <c r="FQC55" s="1"/>
      <c r="FQD55" s="1"/>
      <c r="FQE55" s="1"/>
      <c r="FQF55" s="1"/>
      <c r="FQG55" s="1"/>
      <c r="FQH55" s="1"/>
      <c r="FQI55" s="1"/>
      <c r="FQJ55" s="1"/>
      <c r="FQK55" s="1"/>
      <c r="FQL55" s="1"/>
      <c r="FQM55" s="1"/>
      <c r="FQN55" s="1"/>
      <c r="FQO55" s="1"/>
      <c r="FQP55" s="1"/>
      <c r="FQQ55" s="1"/>
      <c r="FQR55" s="1"/>
      <c r="FQS55" s="1"/>
      <c r="FQT55" s="1"/>
      <c r="FQU55" s="1"/>
      <c r="FQV55" s="1"/>
      <c r="FQW55" s="1"/>
      <c r="FQX55" s="1"/>
      <c r="FQY55" s="1"/>
      <c r="FQZ55" s="1"/>
      <c r="FRA55" s="1"/>
      <c r="FRB55" s="1"/>
      <c r="FRC55" s="1"/>
      <c r="FRD55" s="1"/>
      <c r="FRE55" s="1"/>
      <c r="FRF55" s="1"/>
      <c r="FRG55" s="1"/>
      <c r="FRH55" s="1"/>
      <c r="FRI55" s="1"/>
      <c r="FRJ55" s="1"/>
      <c r="FRK55" s="1"/>
      <c r="FRL55" s="1"/>
      <c r="FRM55" s="1"/>
      <c r="FRN55" s="1"/>
      <c r="FRO55" s="1"/>
      <c r="FRP55" s="1"/>
      <c r="FRQ55" s="1"/>
      <c r="FRR55" s="1"/>
      <c r="FRS55" s="1"/>
      <c r="FRT55" s="1"/>
      <c r="FRU55" s="1"/>
      <c r="FRV55" s="1"/>
      <c r="FRW55" s="1"/>
      <c r="FRX55" s="1"/>
      <c r="FRY55" s="1"/>
      <c r="FRZ55" s="1"/>
      <c r="FSA55" s="1"/>
      <c r="FSB55" s="1"/>
      <c r="FSC55" s="1"/>
      <c r="FSD55" s="1"/>
      <c r="FSE55" s="1"/>
      <c r="FSF55" s="1"/>
      <c r="FSG55" s="1"/>
      <c r="FSH55" s="1"/>
      <c r="FSI55" s="1"/>
      <c r="FSJ55" s="1"/>
      <c r="FSK55" s="1"/>
      <c r="FSL55" s="1"/>
      <c r="FSM55" s="1"/>
      <c r="FSN55" s="1"/>
      <c r="FSO55" s="1"/>
      <c r="FSP55" s="1"/>
      <c r="FSQ55" s="1"/>
      <c r="FSR55" s="1"/>
      <c r="FSS55" s="1"/>
      <c r="FST55" s="1"/>
      <c r="FSU55" s="1"/>
      <c r="FSV55" s="1"/>
      <c r="FSW55" s="1"/>
      <c r="FSX55" s="1"/>
      <c r="FSY55" s="1"/>
      <c r="FSZ55" s="1"/>
      <c r="FTA55" s="1"/>
      <c r="FTB55" s="1"/>
      <c r="FTC55" s="1"/>
      <c r="FTD55" s="1"/>
      <c r="FTE55" s="1"/>
      <c r="FTF55" s="1"/>
      <c r="FTG55" s="1"/>
      <c r="FTH55" s="1"/>
      <c r="FTI55" s="1"/>
      <c r="FTJ55" s="1"/>
      <c r="FTK55" s="1"/>
      <c r="FTL55" s="1"/>
      <c r="FTM55" s="1"/>
      <c r="FTN55" s="1"/>
      <c r="FTO55" s="1"/>
      <c r="FTP55" s="1"/>
      <c r="FTQ55" s="1"/>
      <c r="FTR55" s="1"/>
      <c r="FTS55" s="1"/>
      <c r="FTT55" s="1"/>
      <c r="FTU55" s="1"/>
      <c r="FTV55" s="1"/>
      <c r="FTW55" s="1"/>
      <c r="FTX55" s="1"/>
      <c r="FTY55" s="1"/>
      <c r="FTZ55" s="1"/>
      <c r="FUA55" s="1"/>
      <c r="FUB55" s="1"/>
      <c r="FUC55" s="1"/>
      <c r="FUD55" s="1"/>
      <c r="FUE55" s="1"/>
      <c r="FUF55" s="1"/>
      <c r="FUG55" s="1"/>
      <c r="FUH55" s="1"/>
      <c r="FUI55" s="1"/>
      <c r="FUJ55" s="1"/>
      <c r="FUK55" s="1"/>
      <c r="FUL55" s="1"/>
      <c r="FUM55" s="1"/>
      <c r="FUN55" s="1"/>
      <c r="FUO55" s="1"/>
      <c r="FUP55" s="1"/>
      <c r="FUQ55" s="1"/>
      <c r="FUR55" s="1"/>
      <c r="FUS55" s="1"/>
      <c r="FUT55" s="1"/>
      <c r="FUU55" s="1"/>
      <c r="FUV55" s="1"/>
      <c r="FUW55" s="1"/>
      <c r="FUX55" s="1"/>
      <c r="FUY55" s="1"/>
      <c r="FUZ55" s="1"/>
      <c r="FVA55" s="1"/>
      <c r="FVB55" s="1"/>
      <c r="FVC55" s="1"/>
      <c r="FVD55" s="1"/>
      <c r="FVE55" s="1"/>
      <c r="FVF55" s="1"/>
      <c r="FVG55" s="1"/>
      <c r="FVH55" s="1"/>
      <c r="FVI55" s="1"/>
      <c r="FVJ55" s="1"/>
      <c r="FVK55" s="1"/>
      <c r="FVL55" s="1"/>
      <c r="FVM55" s="1"/>
      <c r="FVN55" s="1"/>
      <c r="FVO55" s="1"/>
      <c r="FVP55" s="1"/>
      <c r="FVQ55" s="1"/>
      <c r="FVR55" s="1"/>
      <c r="FVS55" s="1"/>
      <c r="FVT55" s="1"/>
      <c r="FVU55" s="1"/>
      <c r="FVV55" s="1"/>
      <c r="FVW55" s="1"/>
      <c r="FVX55" s="1"/>
      <c r="FVY55" s="1"/>
      <c r="FVZ55" s="1"/>
      <c r="FWA55" s="1"/>
      <c r="FWB55" s="1"/>
      <c r="FWC55" s="1"/>
      <c r="FWD55" s="1"/>
      <c r="FWE55" s="1"/>
      <c r="FWF55" s="1"/>
      <c r="FWG55" s="1"/>
      <c r="FWH55" s="1"/>
      <c r="FWI55" s="1"/>
      <c r="FWJ55" s="1"/>
      <c r="FWK55" s="1"/>
      <c r="FWL55" s="1"/>
      <c r="FWM55" s="1"/>
      <c r="FWN55" s="1"/>
      <c r="FWO55" s="1"/>
      <c r="FWP55" s="1"/>
      <c r="FWQ55" s="1"/>
      <c r="FWR55" s="1"/>
      <c r="FWS55" s="1"/>
      <c r="FWT55" s="1"/>
      <c r="FWU55" s="1"/>
      <c r="FWV55" s="1"/>
      <c r="FWW55" s="1"/>
      <c r="FWX55" s="1"/>
      <c r="FWY55" s="1"/>
      <c r="FWZ55" s="1"/>
      <c r="FXA55" s="1"/>
      <c r="FXB55" s="1"/>
      <c r="FXC55" s="1"/>
      <c r="FXD55" s="1"/>
      <c r="FXE55" s="1"/>
      <c r="FXF55" s="1"/>
      <c r="FXG55" s="1"/>
      <c r="FXH55" s="1"/>
      <c r="FXI55" s="1"/>
      <c r="FXJ55" s="1"/>
      <c r="FXK55" s="1"/>
      <c r="FXL55" s="1"/>
      <c r="FXM55" s="1"/>
      <c r="FXN55" s="1"/>
      <c r="FXO55" s="1"/>
      <c r="FXP55" s="1"/>
      <c r="FXQ55" s="1"/>
      <c r="FXR55" s="1"/>
      <c r="FXS55" s="1"/>
      <c r="FXT55" s="1"/>
      <c r="FXU55" s="1"/>
      <c r="FXV55" s="1"/>
      <c r="FXW55" s="1"/>
      <c r="FXX55" s="1"/>
      <c r="FXY55" s="1"/>
      <c r="FXZ55" s="1"/>
      <c r="FYA55" s="1"/>
      <c r="FYB55" s="1"/>
      <c r="FYC55" s="1"/>
      <c r="FYD55" s="1"/>
      <c r="FYE55" s="1"/>
      <c r="FYF55" s="1"/>
      <c r="FYG55" s="1"/>
      <c r="FYH55" s="1"/>
      <c r="FYI55" s="1"/>
      <c r="FYJ55" s="1"/>
      <c r="FYK55" s="1"/>
      <c r="FYL55" s="1"/>
      <c r="FYM55" s="1"/>
      <c r="FYN55" s="1"/>
      <c r="FYO55" s="1"/>
      <c r="FYP55" s="1"/>
      <c r="FYQ55" s="1"/>
      <c r="FYR55" s="1"/>
      <c r="FYS55" s="1"/>
      <c r="FYT55" s="1"/>
      <c r="FYU55" s="1"/>
      <c r="FYV55" s="1"/>
      <c r="FYW55" s="1"/>
      <c r="FYX55" s="1"/>
      <c r="FYY55" s="1"/>
      <c r="FYZ55" s="1"/>
      <c r="FZA55" s="1"/>
      <c r="FZB55" s="1"/>
      <c r="FZC55" s="1"/>
      <c r="FZD55" s="1"/>
      <c r="FZE55" s="1"/>
      <c r="FZF55" s="1"/>
      <c r="FZG55" s="1"/>
      <c r="FZH55" s="1"/>
      <c r="FZI55" s="1"/>
      <c r="FZJ55" s="1"/>
      <c r="FZK55" s="1"/>
      <c r="FZL55" s="1"/>
      <c r="FZM55" s="1"/>
      <c r="FZN55" s="1"/>
      <c r="FZO55" s="1"/>
      <c r="FZP55" s="1"/>
      <c r="FZQ55" s="1"/>
      <c r="FZR55" s="1"/>
      <c r="FZS55" s="1"/>
      <c r="FZT55" s="1"/>
      <c r="FZU55" s="1"/>
      <c r="FZV55" s="1"/>
      <c r="FZW55" s="1"/>
      <c r="FZX55" s="1"/>
      <c r="FZY55" s="1"/>
      <c r="FZZ55" s="1"/>
      <c r="GAA55" s="1"/>
      <c r="GAB55" s="1"/>
      <c r="GAC55" s="1"/>
      <c r="GAD55" s="1"/>
      <c r="GAE55" s="1"/>
      <c r="GAF55" s="1"/>
      <c r="GAG55" s="1"/>
      <c r="GAH55" s="1"/>
      <c r="GAI55" s="1"/>
      <c r="GAJ55" s="1"/>
      <c r="GAK55" s="1"/>
      <c r="GAL55" s="1"/>
      <c r="GAM55" s="1"/>
      <c r="GAN55" s="1"/>
      <c r="GAO55" s="1"/>
      <c r="GAP55" s="1"/>
      <c r="GAQ55" s="1"/>
      <c r="GAR55" s="1"/>
      <c r="GAS55" s="1"/>
      <c r="GAT55" s="1"/>
      <c r="GAU55" s="1"/>
      <c r="GAV55" s="1"/>
      <c r="GAW55" s="1"/>
      <c r="GAX55" s="1"/>
      <c r="GAY55" s="1"/>
      <c r="GAZ55" s="1"/>
      <c r="GBA55" s="1"/>
      <c r="GBB55" s="1"/>
      <c r="GBC55" s="1"/>
      <c r="GBD55" s="1"/>
      <c r="GBE55" s="1"/>
      <c r="GBF55" s="1"/>
      <c r="GBG55" s="1"/>
      <c r="GBH55" s="1"/>
      <c r="GBI55" s="1"/>
      <c r="GBJ55" s="1"/>
      <c r="GBK55" s="1"/>
      <c r="GBL55" s="1"/>
      <c r="GBM55" s="1"/>
      <c r="GBN55" s="1"/>
      <c r="GBO55" s="1"/>
      <c r="GBP55" s="1"/>
      <c r="GBQ55" s="1"/>
      <c r="GBR55" s="1"/>
      <c r="GBS55" s="1"/>
      <c r="GBT55" s="1"/>
      <c r="GBU55" s="1"/>
      <c r="GBV55" s="1"/>
      <c r="GBW55" s="1"/>
      <c r="GBX55" s="1"/>
      <c r="GBY55" s="1"/>
      <c r="GBZ55" s="1"/>
      <c r="GCA55" s="1"/>
      <c r="GCB55" s="1"/>
      <c r="GCC55" s="1"/>
      <c r="GCD55" s="1"/>
      <c r="GCE55" s="1"/>
      <c r="GCF55" s="1"/>
      <c r="GCG55" s="1"/>
      <c r="GCH55" s="1"/>
      <c r="GCI55" s="1"/>
      <c r="GCJ55" s="1"/>
      <c r="GCK55" s="1"/>
      <c r="GCL55" s="1"/>
      <c r="GCM55" s="1"/>
      <c r="GCN55" s="1"/>
      <c r="GCO55" s="1"/>
      <c r="GCP55" s="1"/>
      <c r="GCQ55" s="1"/>
      <c r="GCR55" s="1"/>
      <c r="GCS55" s="1"/>
      <c r="GCT55" s="1"/>
      <c r="GCU55" s="1"/>
      <c r="GCV55" s="1"/>
      <c r="GCW55" s="1"/>
      <c r="GCX55" s="1"/>
      <c r="GCY55" s="1"/>
      <c r="GCZ55" s="1"/>
      <c r="GDA55" s="1"/>
      <c r="GDB55" s="1"/>
      <c r="GDC55" s="1"/>
      <c r="GDD55" s="1"/>
      <c r="GDE55" s="1"/>
      <c r="GDF55" s="1"/>
      <c r="GDG55" s="1"/>
      <c r="GDH55" s="1"/>
      <c r="GDI55" s="1"/>
      <c r="GDJ55" s="1"/>
      <c r="GDK55" s="1"/>
      <c r="GDL55" s="1"/>
      <c r="GDM55" s="1"/>
      <c r="GDN55" s="1"/>
      <c r="GDO55" s="1"/>
      <c r="GDP55" s="1"/>
      <c r="GDQ55" s="1"/>
      <c r="GDR55" s="1"/>
      <c r="GDS55" s="1"/>
      <c r="GDT55" s="1"/>
      <c r="GDU55" s="1"/>
      <c r="GDV55" s="1"/>
      <c r="GDW55" s="1"/>
      <c r="GDX55" s="1"/>
      <c r="GDY55" s="1"/>
      <c r="GDZ55" s="1"/>
      <c r="GEA55" s="1"/>
      <c r="GEB55" s="1"/>
      <c r="GEC55" s="1"/>
      <c r="GED55" s="1"/>
      <c r="GEE55" s="1"/>
      <c r="GEF55" s="1"/>
      <c r="GEG55" s="1"/>
      <c r="GEH55" s="1"/>
      <c r="GEI55" s="1"/>
      <c r="GEJ55" s="1"/>
      <c r="GEK55" s="1"/>
      <c r="GEL55" s="1"/>
      <c r="GEM55" s="1"/>
      <c r="GEN55" s="1"/>
      <c r="GEO55" s="1"/>
      <c r="GEP55" s="1"/>
      <c r="GEQ55" s="1"/>
      <c r="GER55" s="1"/>
      <c r="GES55" s="1"/>
      <c r="GET55" s="1"/>
      <c r="GEU55" s="1"/>
      <c r="GEV55" s="1"/>
      <c r="GEW55" s="1"/>
      <c r="GEX55" s="1"/>
      <c r="GEY55" s="1"/>
      <c r="GEZ55" s="1"/>
      <c r="GFA55" s="1"/>
      <c r="GFB55" s="1"/>
      <c r="GFC55" s="1"/>
      <c r="GFD55" s="1"/>
      <c r="GFE55" s="1"/>
      <c r="GFF55" s="1"/>
      <c r="GFG55" s="1"/>
      <c r="GFH55" s="1"/>
      <c r="GFI55" s="1"/>
      <c r="GFJ55" s="1"/>
      <c r="GFK55" s="1"/>
      <c r="GFL55" s="1"/>
      <c r="GFM55" s="1"/>
      <c r="GFN55" s="1"/>
      <c r="GFO55" s="1"/>
      <c r="GFP55" s="1"/>
      <c r="GFQ55" s="1"/>
      <c r="GFR55" s="1"/>
      <c r="GFS55" s="1"/>
      <c r="GFT55" s="1"/>
      <c r="GFU55" s="1"/>
      <c r="GFV55" s="1"/>
      <c r="GFW55" s="1"/>
      <c r="GFX55" s="1"/>
      <c r="GFY55" s="1"/>
      <c r="GFZ55" s="1"/>
      <c r="GGA55" s="1"/>
      <c r="GGB55" s="1"/>
      <c r="GGC55" s="1"/>
      <c r="GGD55" s="1"/>
      <c r="GGE55" s="1"/>
      <c r="GGF55" s="1"/>
      <c r="GGG55" s="1"/>
      <c r="GGH55" s="1"/>
      <c r="GGI55" s="1"/>
      <c r="GGJ55" s="1"/>
      <c r="GGK55" s="1"/>
      <c r="GGL55" s="1"/>
      <c r="GGM55" s="1"/>
      <c r="GGN55" s="1"/>
      <c r="GGO55" s="1"/>
      <c r="GGP55" s="1"/>
      <c r="GGQ55" s="1"/>
      <c r="GGR55" s="1"/>
      <c r="GGS55" s="1"/>
      <c r="GGT55" s="1"/>
      <c r="GGU55" s="1"/>
      <c r="GGV55" s="1"/>
      <c r="GGW55" s="1"/>
      <c r="GGX55" s="1"/>
      <c r="GGY55" s="1"/>
      <c r="GGZ55" s="1"/>
      <c r="GHA55" s="1"/>
      <c r="GHB55" s="1"/>
      <c r="GHC55" s="1"/>
      <c r="GHD55" s="1"/>
      <c r="GHE55" s="1"/>
      <c r="GHF55" s="1"/>
      <c r="GHG55" s="1"/>
      <c r="GHH55" s="1"/>
      <c r="GHI55" s="1"/>
      <c r="GHJ55" s="1"/>
      <c r="GHK55" s="1"/>
      <c r="GHL55" s="1"/>
      <c r="GHM55" s="1"/>
      <c r="GHN55" s="1"/>
      <c r="GHO55" s="1"/>
      <c r="GHP55" s="1"/>
      <c r="GHQ55" s="1"/>
      <c r="GHR55" s="1"/>
      <c r="GHS55" s="1"/>
      <c r="GHT55" s="1"/>
      <c r="GHU55" s="1"/>
      <c r="GHV55" s="1"/>
      <c r="GHW55" s="1"/>
      <c r="GHX55" s="1"/>
      <c r="GHY55" s="1"/>
      <c r="GHZ55" s="1"/>
      <c r="GIA55" s="1"/>
      <c r="GIB55" s="1"/>
      <c r="GIC55" s="1"/>
      <c r="GID55" s="1"/>
      <c r="GIE55" s="1"/>
      <c r="GIF55" s="1"/>
      <c r="GIG55" s="1"/>
      <c r="GIH55" s="1"/>
      <c r="GII55" s="1"/>
      <c r="GIJ55" s="1"/>
      <c r="GIK55" s="1"/>
      <c r="GIL55" s="1"/>
      <c r="GIM55" s="1"/>
      <c r="GIN55" s="1"/>
      <c r="GIO55" s="1"/>
      <c r="GIP55" s="1"/>
      <c r="GIQ55" s="1"/>
      <c r="GIR55" s="1"/>
      <c r="GIS55" s="1"/>
      <c r="GIT55" s="1"/>
      <c r="GIU55" s="1"/>
      <c r="GIV55" s="1"/>
      <c r="GIW55" s="1"/>
      <c r="GIX55" s="1"/>
      <c r="GIY55" s="1"/>
      <c r="GIZ55" s="1"/>
      <c r="GJA55" s="1"/>
      <c r="GJB55" s="1"/>
      <c r="GJC55" s="1"/>
      <c r="GJD55" s="1"/>
      <c r="GJE55" s="1"/>
      <c r="GJF55" s="1"/>
      <c r="GJG55" s="1"/>
      <c r="GJH55" s="1"/>
      <c r="GJI55" s="1"/>
      <c r="GJJ55" s="1"/>
      <c r="GJK55" s="1"/>
      <c r="GJL55" s="1"/>
      <c r="GJM55" s="1"/>
      <c r="GJN55" s="1"/>
      <c r="GJO55" s="1"/>
      <c r="GJP55" s="1"/>
      <c r="GJQ55" s="1"/>
      <c r="GJR55" s="1"/>
      <c r="GJS55" s="1"/>
      <c r="GJT55" s="1"/>
      <c r="GJU55" s="1"/>
      <c r="GJV55" s="1"/>
      <c r="GJW55" s="1"/>
      <c r="GJX55" s="1"/>
      <c r="GJY55" s="1"/>
      <c r="GJZ55" s="1"/>
      <c r="GKA55" s="1"/>
      <c r="GKB55" s="1"/>
      <c r="GKC55" s="1"/>
      <c r="GKD55" s="1"/>
      <c r="GKE55" s="1"/>
      <c r="GKF55" s="1"/>
      <c r="GKG55" s="1"/>
      <c r="GKH55" s="1"/>
      <c r="GKI55" s="1"/>
      <c r="GKJ55" s="1"/>
      <c r="GKK55" s="1"/>
      <c r="GKL55" s="1"/>
      <c r="GKM55" s="1"/>
      <c r="GKN55" s="1"/>
      <c r="GKO55" s="1"/>
      <c r="GKP55" s="1"/>
      <c r="GKQ55" s="1"/>
      <c r="GKR55" s="1"/>
      <c r="GKS55" s="1"/>
      <c r="GKT55" s="1"/>
      <c r="GKU55" s="1"/>
      <c r="GKV55" s="1"/>
      <c r="GKW55" s="1"/>
      <c r="GKX55" s="1"/>
      <c r="GKY55" s="1"/>
      <c r="GKZ55" s="1"/>
      <c r="GLA55" s="1"/>
      <c r="GLB55" s="1"/>
      <c r="GLC55" s="1"/>
      <c r="GLD55" s="1"/>
      <c r="GLE55" s="1"/>
      <c r="GLF55" s="1"/>
      <c r="GLG55" s="1"/>
      <c r="GLH55" s="1"/>
      <c r="GLI55" s="1"/>
      <c r="GLJ55" s="1"/>
      <c r="GLK55" s="1"/>
      <c r="GLL55" s="1"/>
      <c r="GLM55" s="1"/>
      <c r="GLN55" s="1"/>
      <c r="GLO55" s="1"/>
      <c r="GLP55" s="1"/>
      <c r="GLQ55" s="1"/>
      <c r="GLR55" s="1"/>
      <c r="GLS55" s="1"/>
      <c r="GLT55" s="1"/>
      <c r="GLU55" s="1"/>
      <c r="GLV55" s="1"/>
      <c r="GLW55" s="1"/>
      <c r="GLX55" s="1"/>
      <c r="GLY55" s="1"/>
      <c r="GLZ55" s="1"/>
      <c r="GMA55" s="1"/>
      <c r="GMB55" s="1"/>
      <c r="GMC55" s="1"/>
      <c r="GMD55" s="1"/>
      <c r="GME55" s="1"/>
      <c r="GMF55" s="1"/>
      <c r="GMG55" s="1"/>
      <c r="GMH55" s="1"/>
      <c r="GMI55" s="1"/>
      <c r="GMJ55" s="1"/>
      <c r="GMK55" s="1"/>
      <c r="GML55" s="1"/>
      <c r="GMM55" s="1"/>
      <c r="GMN55" s="1"/>
      <c r="GMO55" s="1"/>
      <c r="GMP55" s="1"/>
      <c r="GMQ55" s="1"/>
      <c r="GMR55" s="1"/>
      <c r="GMS55" s="1"/>
      <c r="GMT55" s="1"/>
      <c r="GMU55" s="1"/>
      <c r="GMV55" s="1"/>
      <c r="GMW55" s="1"/>
      <c r="GMX55" s="1"/>
      <c r="GMY55" s="1"/>
      <c r="GMZ55" s="1"/>
      <c r="GNA55" s="1"/>
      <c r="GNB55" s="1"/>
      <c r="GNC55" s="1"/>
      <c r="GND55" s="1"/>
      <c r="GNE55" s="1"/>
      <c r="GNF55" s="1"/>
      <c r="GNG55" s="1"/>
      <c r="GNH55" s="1"/>
      <c r="GNI55" s="1"/>
      <c r="GNJ55" s="1"/>
      <c r="GNK55" s="1"/>
      <c r="GNL55" s="1"/>
      <c r="GNM55" s="1"/>
      <c r="GNN55" s="1"/>
      <c r="GNO55" s="1"/>
      <c r="GNP55" s="1"/>
      <c r="GNQ55" s="1"/>
      <c r="GNR55" s="1"/>
      <c r="GNS55" s="1"/>
      <c r="GNT55" s="1"/>
      <c r="GNU55" s="1"/>
      <c r="GNV55" s="1"/>
      <c r="GNW55" s="1"/>
      <c r="GNX55" s="1"/>
      <c r="GNY55" s="1"/>
      <c r="GNZ55" s="1"/>
      <c r="GOA55" s="1"/>
      <c r="GOB55" s="1"/>
      <c r="GOC55" s="1"/>
      <c r="GOD55" s="1"/>
      <c r="GOE55" s="1"/>
      <c r="GOF55" s="1"/>
      <c r="GOG55" s="1"/>
      <c r="GOH55" s="1"/>
      <c r="GOI55" s="1"/>
      <c r="GOJ55" s="1"/>
      <c r="GOK55" s="1"/>
      <c r="GOL55" s="1"/>
      <c r="GOM55" s="1"/>
      <c r="GON55" s="1"/>
      <c r="GOO55" s="1"/>
      <c r="GOP55" s="1"/>
      <c r="GOQ55" s="1"/>
      <c r="GOR55" s="1"/>
      <c r="GOS55" s="1"/>
      <c r="GOT55" s="1"/>
      <c r="GOU55" s="1"/>
      <c r="GOV55" s="1"/>
      <c r="GOW55" s="1"/>
      <c r="GOX55" s="1"/>
      <c r="GOY55" s="1"/>
      <c r="GOZ55" s="1"/>
      <c r="GPA55" s="1"/>
      <c r="GPB55" s="1"/>
      <c r="GPC55" s="1"/>
      <c r="GPD55" s="1"/>
      <c r="GPE55" s="1"/>
      <c r="GPF55" s="1"/>
      <c r="GPG55" s="1"/>
      <c r="GPH55" s="1"/>
      <c r="GPI55" s="1"/>
      <c r="GPJ55" s="1"/>
      <c r="GPK55" s="1"/>
      <c r="GPL55" s="1"/>
      <c r="GPM55" s="1"/>
      <c r="GPN55" s="1"/>
      <c r="GPO55" s="1"/>
      <c r="GPP55" s="1"/>
      <c r="GPQ55" s="1"/>
      <c r="GPR55" s="1"/>
      <c r="GPS55" s="1"/>
      <c r="GPT55" s="1"/>
      <c r="GPU55" s="1"/>
      <c r="GPV55" s="1"/>
      <c r="GPW55" s="1"/>
      <c r="GPX55" s="1"/>
      <c r="GPY55" s="1"/>
      <c r="GPZ55" s="1"/>
      <c r="GQA55" s="1"/>
      <c r="GQB55" s="1"/>
      <c r="GQC55" s="1"/>
      <c r="GQD55" s="1"/>
      <c r="GQE55" s="1"/>
      <c r="GQF55" s="1"/>
      <c r="GQG55" s="1"/>
      <c r="GQH55" s="1"/>
      <c r="GQI55" s="1"/>
      <c r="GQJ55" s="1"/>
      <c r="GQK55" s="1"/>
      <c r="GQL55" s="1"/>
      <c r="GQM55" s="1"/>
      <c r="GQN55" s="1"/>
      <c r="GQO55" s="1"/>
      <c r="GQP55" s="1"/>
      <c r="GQQ55" s="1"/>
      <c r="GQR55" s="1"/>
      <c r="GQS55" s="1"/>
      <c r="GQT55" s="1"/>
      <c r="GQU55" s="1"/>
      <c r="GQV55" s="1"/>
      <c r="GQW55" s="1"/>
      <c r="GQX55" s="1"/>
      <c r="GQY55" s="1"/>
      <c r="GQZ55" s="1"/>
      <c r="GRA55" s="1"/>
      <c r="GRB55" s="1"/>
      <c r="GRC55" s="1"/>
      <c r="GRD55" s="1"/>
      <c r="GRE55" s="1"/>
      <c r="GRF55" s="1"/>
      <c r="GRG55" s="1"/>
      <c r="GRH55" s="1"/>
      <c r="GRI55" s="1"/>
      <c r="GRJ55" s="1"/>
      <c r="GRK55" s="1"/>
      <c r="GRL55" s="1"/>
      <c r="GRM55" s="1"/>
      <c r="GRN55" s="1"/>
      <c r="GRO55" s="1"/>
      <c r="GRP55" s="1"/>
      <c r="GRQ55" s="1"/>
      <c r="GRR55" s="1"/>
      <c r="GRS55" s="1"/>
      <c r="GRT55" s="1"/>
      <c r="GRU55" s="1"/>
      <c r="GRV55" s="1"/>
      <c r="GRW55" s="1"/>
      <c r="GRX55" s="1"/>
      <c r="GRY55" s="1"/>
      <c r="GRZ55" s="1"/>
      <c r="GSA55" s="1"/>
      <c r="GSB55" s="1"/>
      <c r="GSC55" s="1"/>
      <c r="GSD55" s="1"/>
      <c r="GSE55" s="1"/>
      <c r="GSF55" s="1"/>
      <c r="GSG55" s="1"/>
      <c r="GSH55" s="1"/>
      <c r="GSI55" s="1"/>
      <c r="GSJ55" s="1"/>
      <c r="GSK55" s="1"/>
      <c r="GSL55" s="1"/>
      <c r="GSM55" s="1"/>
      <c r="GSN55" s="1"/>
      <c r="GSO55" s="1"/>
      <c r="GSP55" s="1"/>
      <c r="GSQ55" s="1"/>
      <c r="GSR55" s="1"/>
      <c r="GSS55" s="1"/>
      <c r="GST55" s="1"/>
      <c r="GSU55" s="1"/>
      <c r="GSV55" s="1"/>
      <c r="GSW55" s="1"/>
      <c r="GSX55" s="1"/>
      <c r="GSY55" s="1"/>
      <c r="GSZ55" s="1"/>
      <c r="GTA55" s="1"/>
      <c r="GTB55" s="1"/>
      <c r="GTC55" s="1"/>
      <c r="GTD55" s="1"/>
      <c r="GTE55" s="1"/>
      <c r="GTF55" s="1"/>
      <c r="GTG55" s="1"/>
      <c r="GTH55" s="1"/>
      <c r="GTI55" s="1"/>
      <c r="GTJ55" s="1"/>
      <c r="GTK55" s="1"/>
      <c r="GTL55" s="1"/>
      <c r="GTM55" s="1"/>
      <c r="GTN55" s="1"/>
      <c r="GTO55" s="1"/>
      <c r="GTP55" s="1"/>
      <c r="GTQ55" s="1"/>
      <c r="GTR55" s="1"/>
      <c r="GTS55" s="1"/>
      <c r="GTT55" s="1"/>
      <c r="GTU55" s="1"/>
      <c r="GTV55" s="1"/>
      <c r="GTW55" s="1"/>
      <c r="GTX55" s="1"/>
      <c r="GTY55" s="1"/>
      <c r="GTZ55" s="1"/>
      <c r="GUA55" s="1"/>
      <c r="GUB55" s="1"/>
      <c r="GUC55" s="1"/>
      <c r="GUD55" s="1"/>
      <c r="GUE55" s="1"/>
      <c r="GUF55" s="1"/>
      <c r="GUG55" s="1"/>
      <c r="GUH55" s="1"/>
      <c r="GUI55" s="1"/>
      <c r="GUJ55" s="1"/>
      <c r="GUK55" s="1"/>
      <c r="GUL55" s="1"/>
      <c r="GUM55" s="1"/>
      <c r="GUN55" s="1"/>
      <c r="GUO55" s="1"/>
      <c r="GUP55" s="1"/>
      <c r="GUQ55" s="1"/>
      <c r="GUR55" s="1"/>
      <c r="GUS55" s="1"/>
      <c r="GUT55" s="1"/>
      <c r="GUU55" s="1"/>
      <c r="GUV55" s="1"/>
      <c r="GUW55" s="1"/>
      <c r="GUX55" s="1"/>
      <c r="GUY55" s="1"/>
      <c r="GUZ55" s="1"/>
      <c r="GVA55" s="1"/>
      <c r="GVB55" s="1"/>
      <c r="GVC55" s="1"/>
      <c r="GVD55" s="1"/>
      <c r="GVE55" s="1"/>
      <c r="GVF55" s="1"/>
      <c r="GVG55" s="1"/>
      <c r="GVH55" s="1"/>
      <c r="GVI55" s="1"/>
      <c r="GVJ55" s="1"/>
      <c r="GVK55" s="1"/>
      <c r="GVL55" s="1"/>
      <c r="GVM55" s="1"/>
      <c r="GVN55" s="1"/>
      <c r="GVO55" s="1"/>
      <c r="GVP55" s="1"/>
      <c r="GVQ55" s="1"/>
      <c r="GVR55" s="1"/>
      <c r="GVS55" s="1"/>
      <c r="GVT55" s="1"/>
      <c r="GVU55" s="1"/>
      <c r="GVV55" s="1"/>
      <c r="GVW55" s="1"/>
      <c r="GVX55" s="1"/>
      <c r="GVY55" s="1"/>
      <c r="GVZ55" s="1"/>
      <c r="GWA55" s="1"/>
      <c r="GWB55" s="1"/>
      <c r="GWC55" s="1"/>
      <c r="GWD55" s="1"/>
      <c r="GWE55" s="1"/>
      <c r="GWF55" s="1"/>
      <c r="GWG55" s="1"/>
      <c r="GWH55" s="1"/>
      <c r="GWI55" s="1"/>
      <c r="GWJ55" s="1"/>
      <c r="GWK55" s="1"/>
      <c r="GWL55" s="1"/>
      <c r="GWM55" s="1"/>
      <c r="GWN55" s="1"/>
      <c r="GWO55" s="1"/>
      <c r="GWP55" s="1"/>
      <c r="GWQ55" s="1"/>
      <c r="GWR55" s="1"/>
      <c r="GWS55" s="1"/>
      <c r="GWT55" s="1"/>
      <c r="GWU55" s="1"/>
      <c r="GWV55" s="1"/>
      <c r="GWW55" s="1"/>
      <c r="GWX55" s="1"/>
      <c r="GWY55" s="1"/>
      <c r="GWZ55" s="1"/>
      <c r="GXA55" s="1"/>
      <c r="GXB55" s="1"/>
      <c r="GXC55" s="1"/>
      <c r="GXD55" s="1"/>
      <c r="GXE55" s="1"/>
      <c r="GXF55" s="1"/>
      <c r="GXG55" s="1"/>
      <c r="GXH55" s="1"/>
      <c r="GXI55" s="1"/>
      <c r="GXJ55" s="1"/>
      <c r="GXK55" s="1"/>
      <c r="GXL55" s="1"/>
      <c r="GXM55" s="1"/>
      <c r="GXN55" s="1"/>
      <c r="GXO55" s="1"/>
      <c r="GXP55" s="1"/>
      <c r="GXQ55" s="1"/>
      <c r="GXR55" s="1"/>
      <c r="GXS55" s="1"/>
      <c r="GXT55" s="1"/>
      <c r="GXU55" s="1"/>
      <c r="GXV55" s="1"/>
      <c r="GXW55" s="1"/>
      <c r="GXX55" s="1"/>
      <c r="GXY55" s="1"/>
      <c r="GXZ55" s="1"/>
      <c r="GYA55" s="1"/>
      <c r="GYB55" s="1"/>
      <c r="GYC55" s="1"/>
      <c r="GYD55" s="1"/>
      <c r="GYE55" s="1"/>
      <c r="GYF55" s="1"/>
      <c r="GYG55" s="1"/>
      <c r="GYH55" s="1"/>
      <c r="GYI55" s="1"/>
      <c r="GYJ55" s="1"/>
      <c r="GYK55" s="1"/>
      <c r="GYL55" s="1"/>
      <c r="GYM55" s="1"/>
      <c r="GYN55" s="1"/>
      <c r="GYO55" s="1"/>
      <c r="GYP55" s="1"/>
      <c r="GYQ55" s="1"/>
      <c r="GYR55" s="1"/>
      <c r="GYS55" s="1"/>
      <c r="GYT55" s="1"/>
      <c r="GYU55" s="1"/>
      <c r="GYV55" s="1"/>
      <c r="GYW55" s="1"/>
      <c r="GYX55" s="1"/>
      <c r="GYY55" s="1"/>
      <c r="GYZ55" s="1"/>
      <c r="GZA55" s="1"/>
      <c r="GZB55" s="1"/>
      <c r="GZC55" s="1"/>
      <c r="GZD55" s="1"/>
      <c r="GZE55" s="1"/>
      <c r="GZF55" s="1"/>
      <c r="GZG55" s="1"/>
      <c r="GZH55" s="1"/>
      <c r="GZI55" s="1"/>
      <c r="GZJ55" s="1"/>
      <c r="GZK55" s="1"/>
      <c r="GZL55" s="1"/>
      <c r="GZM55" s="1"/>
      <c r="GZN55" s="1"/>
      <c r="GZO55" s="1"/>
      <c r="GZP55" s="1"/>
      <c r="GZQ55" s="1"/>
      <c r="GZR55" s="1"/>
      <c r="GZS55" s="1"/>
      <c r="GZT55" s="1"/>
      <c r="GZU55" s="1"/>
      <c r="GZV55" s="1"/>
      <c r="GZW55" s="1"/>
      <c r="GZX55" s="1"/>
      <c r="GZY55" s="1"/>
      <c r="GZZ55" s="1"/>
      <c r="HAA55" s="1"/>
      <c r="HAB55" s="1"/>
      <c r="HAC55" s="1"/>
      <c r="HAD55" s="1"/>
      <c r="HAE55" s="1"/>
      <c r="HAF55" s="1"/>
      <c r="HAG55" s="1"/>
      <c r="HAH55" s="1"/>
      <c r="HAI55" s="1"/>
      <c r="HAJ55" s="1"/>
      <c r="HAK55" s="1"/>
      <c r="HAL55" s="1"/>
      <c r="HAM55" s="1"/>
      <c r="HAN55" s="1"/>
      <c r="HAO55" s="1"/>
      <c r="HAP55" s="1"/>
      <c r="HAQ55" s="1"/>
      <c r="HAR55" s="1"/>
      <c r="HAS55" s="1"/>
      <c r="HAT55" s="1"/>
      <c r="HAU55" s="1"/>
      <c r="HAV55" s="1"/>
      <c r="HAW55" s="1"/>
      <c r="HAX55" s="1"/>
      <c r="HAY55" s="1"/>
      <c r="HAZ55" s="1"/>
      <c r="HBA55" s="1"/>
      <c r="HBB55" s="1"/>
      <c r="HBC55" s="1"/>
      <c r="HBD55" s="1"/>
      <c r="HBE55" s="1"/>
      <c r="HBF55" s="1"/>
      <c r="HBG55" s="1"/>
      <c r="HBH55" s="1"/>
      <c r="HBI55" s="1"/>
      <c r="HBJ55" s="1"/>
      <c r="HBK55" s="1"/>
      <c r="HBL55" s="1"/>
      <c r="HBM55" s="1"/>
      <c r="HBN55" s="1"/>
      <c r="HBO55" s="1"/>
      <c r="HBP55" s="1"/>
      <c r="HBQ55" s="1"/>
      <c r="HBR55" s="1"/>
      <c r="HBS55" s="1"/>
      <c r="HBT55" s="1"/>
      <c r="HBU55" s="1"/>
      <c r="HBV55" s="1"/>
      <c r="HBW55" s="1"/>
      <c r="HBX55" s="1"/>
      <c r="HBY55" s="1"/>
      <c r="HBZ55" s="1"/>
      <c r="HCA55" s="1"/>
      <c r="HCB55" s="1"/>
      <c r="HCC55" s="1"/>
      <c r="HCD55" s="1"/>
      <c r="HCE55" s="1"/>
      <c r="HCF55" s="1"/>
      <c r="HCG55" s="1"/>
      <c r="HCH55" s="1"/>
      <c r="HCI55" s="1"/>
      <c r="HCJ55" s="1"/>
      <c r="HCK55" s="1"/>
      <c r="HCL55" s="1"/>
      <c r="HCM55" s="1"/>
      <c r="HCN55" s="1"/>
      <c r="HCO55" s="1"/>
      <c r="HCP55" s="1"/>
      <c r="HCQ55" s="1"/>
      <c r="HCR55" s="1"/>
      <c r="HCS55" s="1"/>
      <c r="HCT55" s="1"/>
      <c r="HCU55" s="1"/>
      <c r="HCV55" s="1"/>
      <c r="HCW55" s="1"/>
      <c r="HCX55" s="1"/>
      <c r="HCY55" s="1"/>
      <c r="HCZ55" s="1"/>
      <c r="HDA55" s="1"/>
      <c r="HDB55" s="1"/>
      <c r="HDC55" s="1"/>
      <c r="HDD55" s="1"/>
      <c r="HDE55" s="1"/>
      <c r="HDF55" s="1"/>
      <c r="HDG55" s="1"/>
      <c r="HDH55" s="1"/>
      <c r="HDI55" s="1"/>
      <c r="HDJ55" s="1"/>
      <c r="HDK55" s="1"/>
      <c r="HDL55" s="1"/>
      <c r="HDM55" s="1"/>
      <c r="HDN55" s="1"/>
      <c r="HDO55" s="1"/>
      <c r="HDP55" s="1"/>
      <c r="HDQ55" s="1"/>
      <c r="HDR55" s="1"/>
      <c r="HDS55" s="1"/>
      <c r="HDT55" s="1"/>
      <c r="HDU55" s="1"/>
      <c r="HDV55" s="1"/>
      <c r="HDW55" s="1"/>
      <c r="HDX55" s="1"/>
      <c r="HDY55" s="1"/>
      <c r="HDZ55" s="1"/>
      <c r="HEA55" s="1"/>
      <c r="HEB55" s="1"/>
      <c r="HEC55" s="1"/>
      <c r="HED55" s="1"/>
      <c r="HEE55" s="1"/>
      <c r="HEF55" s="1"/>
      <c r="HEG55" s="1"/>
      <c r="HEH55" s="1"/>
      <c r="HEI55" s="1"/>
      <c r="HEJ55" s="1"/>
      <c r="HEK55" s="1"/>
      <c r="HEL55" s="1"/>
      <c r="HEM55" s="1"/>
      <c r="HEN55" s="1"/>
      <c r="HEO55" s="1"/>
      <c r="HEP55" s="1"/>
      <c r="HEQ55" s="1"/>
      <c r="HER55" s="1"/>
      <c r="HES55" s="1"/>
      <c r="HET55" s="1"/>
      <c r="HEU55" s="1"/>
      <c r="HEV55" s="1"/>
      <c r="HEW55" s="1"/>
      <c r="HEX55" s="1"/>
      <c r="HEY55" s="1"/>
      <c r="HEZ55" s="1"/>
      <c r="HFA55" s="1"/>
      <c r="HFB55" s="1"/>
      <c r="HFC55" s="1"/>
      <c r="HFD55" s="1"/>
      <c r="HFE55" s="1"/>
      <c r="HFF55" s="1"/>
      <c r="HFG55" s="1"/>
      <c r="HFH55" s="1"/>
      <c r="HFI55" s="1"/>
      <c r="HFJ55" s="1"/>
      <c r="HFK55" s="1"/>
      <c r="HFL55" s="1"/>
      <c r="HFM55" s="1"/>
      <c r="HFN55" s="1"/>
      <c r="HFO55" s="1"/>
      <c r="HFP55" s="1"/>
      <c r="HFQ55" s="1"/>
      <c r="HFR55" s="1"/>
      <c r="HFS55" s="1"/>
      <c r="HFT55" s="1"/>
      <c r="HFU55" s="1"/>
      <c r="HFV55" s="1"/>
      <c r="HFW55" s="1"/>
      <c r="HFX55" s="1"/>
      <c r="HFY55" s="1"/>
      <c r="HFZ55" s="1"/>
      <c r="HGA55" s="1"/>
      <c r="HGB55" s="1"/>
      <c r="HGC55" s="1"/>
      <c r="HGD55" s="1"/>
      <c r="HGE55" s="1"/>
      <c r="HGF55" s="1"/>
      <c r="HGG55" s="1"/>
      <c r="HGH55" s="1"/>
      <c r="HGI55" s="1"/>
      <c r="HGJ55" s="1"/>
      <c r="HGK55" s="1"/>
      <c r="HGL55" s="1"/>
      <c r="HGM55" s="1"/>
      <c r="HGN55" s="1"/>
      <c r="HGO55" s="1"/>
      <c r="HGP55" s="1"/>
      <c r="HGQ55" s="1"/>
      <c r="HGR55" s="1"/>
      <c r="HGS55" s="1"/>
      <c r="HGT55" s="1"/>
      <c r="HGU55" s="1"/>
      <c r="HGV55" s="1"/>
      <c r="HGW55" s="1"/>
      <c r="HGX55" s="1"/>
      <c r="HGY55" s="1"/>
      <c r="HGZ55" s="1"/>
      <c r="HHA55" s="1"/>
      <c r="HHB55" s="1"/>
      <c r="HHC55" s="1"/>
      <c r="HHD55" s="1"/>
      <c r="HHE55" s="1"/>
      <c r="HHF55" s="1"/>
      <c r="HHG55" s="1"/>
      <c r="HHH55" s="1"/>
      <c r="HHI55" s="1"/>
      <c r="HHJ55" s="1"/>
      <c r="HHK55" s="1"/>
      <c r="HHL55" s="1"/>
      <c r="HHM55" s="1"/>
      <c r="HHN55" s="1"/>
      <c r="HHO55" s="1"/>
      <c r="HHP55" s="1"/>
      <c r="HHQ55" s="1"/>
      <c r="HHR55" s="1"/>
      <c r="HHS55" s="1"/>
      <c r="HHT55" s="1"/>
      <c r="HHU55" s="1"/>
      <c r="HHV55" s="1"/>
      <c r="HHW55" s="1"/>
      <c r="HHX55" s="1"/>
      <c r="HHY55" s="1"/>
      <c r="HHZ55" s="1"/>
      <c r="HIA55" s="1"/>
      <c r="HIB55" s="1"/>
      <c r="HIC55" s="1"/>
      <c r="HID55" s="1"/>
      <c r="HIE55" s="1"/>
      <c r="HIF55" s="1"/>
      <c r="HIG55" s="1"/>
      <c r="HIH55" s="1"/>
      <c r="HII55" s="1"/>
      <c r="HIJ55" s="1"/>
      <c r="HIK55" s="1"/>
      <c r="HIL55" s="1"/>
      <c r="HIM55" s="1"/>
      <c r="HIN55" s="1"/>
      <c r="HIO55" s="1"/>
      <c r="HIP55" s="1"/>
      <c r="HIQ55" s="1"/>
      <c r="HIR55" s="1"/>
      <c r="HIS55" s="1"/>
      <c r="HIT55" s="1"/>
      <c r="HIU55" s="1"/>
      <c r="HIV55" s="1"/>
      <c r="HIW55" s="1"/>
      <c r="HIX55" s="1"/>
      <c r="HIY55" s="1"/>
      <c r="HIZ55" s="1"/>
      <c r="HJA55" s="1"/>
      <c r="HJB55" s="1"/>
      <c r="HJC55" s="1"/>
      <c r="HJD55" s="1"/>
      <c r="HJE55" s="1"/>
      <c r="HJF55" s="1"/>
      <c r="HJG55" s="1"/>
      <c r="HJH55" s="1"/>
      <c r="HJI55" s="1"/>
      <c r="HJJ55" s="1"/>
      <c r="HJK55" s="1"/>
      <c r="HJL55" s="1"/>
      <c r="HJM55" s="1"/>
      <c r="HJN55" s="1"/>
      <c r="HJO55" s="1"/>
      <c r="HJP55" s="1"/>
      <c r="HJQ55" s="1"/>
      <c r="HJR55" s="1"/>
      <c r="HJS55" s="1"/>
      <c r="HJT55" s="1"/>
      <c r="HJU55" s="1"/>
      <c r="HJV55" s="1"/>
      <c r="HJW55" s="1"/>
      <c r="HJX55" s="1"/>
      <c r="HJY55" s="1"/>
      <c r="HJZ55" s="1"/>
      <c r="HKA55" s="1"/>
      <c r="HKB55" s="1"/>
      <c r="HKC55" s="1"/>
      <c r="HKD55" s="1"/>
      <c r="HKE55" s="1"/>
      <c r="HKF55" s="1"/>
      <c r="HKG55" s="1"/>
      <c r="HKH55" s="1"/>
      <c r="HKI55" s="1"/>
      <c r="HKJ55" s="1"/>
      <c r="HKK55" s="1"/>
      <c r="HKL55" s="1"/>
      <c r="HKM55" s="1"/>
      <c r="HKN55" s="1"/>
      <c r="HKO55" s="1"/>
      <c r="HKP55" s="1"/>
      <c r="HKQ55" s="1"/>
      <c r="HKR55" s="1"/>
      <c r="HKS55" s="1"/>
      <c r="HKT55" s="1"/>
      <c r="HKU55" s="1"/>
      <c r="HKV55" s="1"/>
      <c r="HKW55" s="1"/>
      <c r="HKX55" s="1"/>
      <c r="HKY55" s="1"/>
      <c r="HKZ55" s="1"/>
      <c r="HLA55" s="1"/>
      <c r="HLB55" s="1"/>
      <c r="HLC55" s="1"/>
      <c r="HLD55" s="1"/>
      <c r="HLE55" s="1"/>
      <c r="HLF55" s="1"/>
      <c r="HLG55" s="1"/>
      <c r="HLH55" s="1"/>
      <c r="HLI55" s="1"/>
      <c r="HLJ55" s="1"/>
      <c r="HLK55" s="1"/>
      <c r="HLL55" s="1"/>
      <c r="HLM55" s="1"/>
      <c r="HLN55" s="1"/>
      <c r="HLO55" s="1"/>
      <c r="HLP55" s="1"/>
      <c r="HLQ55" s="1"/>
      <c r="HLR55" s="1"/>
      <c r="HLS55" s="1"/>
      <c r="HLT55" s="1"/>
      <c r="HLU55" s="1"/>
      <c r="HLV55" s="1"/>
      <c r="HLW55" s="1"/>
      <c r="HLX55" s="1"/>
      <c r="HLY55" s="1"/>
      <c r="HLZ55" s="1"/>
      <c r="HMA55" s="1"/>
      <c r="HMB55" s="1"/>
      <c r="HMC55" s="1"/>
      <c r="HMD55" s="1"/>
      <c r="HME55" s="1"/>
      <c r="HMF55" s="1"/>
      <c r="HMG55" s="1"/>
      <c r="HMH55" s="1"/>
      <c r="HMI55" s="1"/>
      <c r="HMJ55" s="1"/>
      <c r="HMK55" s="1"/>
      <c r="HML55" s="1"/>
      <c r="HMM55" s="1"/>
      <c r="HMN55" s="1"/>
      <c r="HMO55" s="1"/>
      <c r="HMP55" s="1"/>
      <c r="HMQ55" s="1"/>
      <c r="HMR55" s="1"/>
      <c r="HMS55" s="1"/>
      <c r="HMT55" s="1"/>
      <c r="HMU55" s="1"/>
      <c r="HMV55" s="1"/>
      <c r="HMW55" s="1"/>
      <c r="HMX55" s="1"/>
      <c r="HMY55" s="1"/>
      <c r="HMZ55" s="1"/>
      <c r="HNA55" s="1"/>
      <c r="HNB55" s="1"/>
      <c r="HNC55" s="1"/>
      <c r="HND55" s="1"/>
      <c r="HNE55" s="1"/>
      <c r="HNF55" s="1"/>
      <c r="HNG55" s="1"/>
      <c r="HNH55" s="1"/>
      <c r="HNI55" s="1"/>
      <c r="HNJ55" s="1"/>
      <c r="HNK55" s="1"/>
      <c r="HNL55" s="1"/>
      <c r="HNM55" s="1"/>
      <c r="HNN55" s="1"/>
      <c r="HNO55" s="1"/>
      <c r="HNP55" s="1"/>
      <c r="HNQ55" s="1"/>
      <c r="HNR55" s="1"/>
      <c r="HNS55" s="1"/>
      <c r="HNT55" s="1"/>
      <c r="HNU55" s="1"/>
      <c r="HNV55" s="1"/>
      <c r="HNW55" s="1"/>
      <c r="HNX55" s="1"/>
      <c r="HNY55" s="1"/>
      <c r="HNZ55" s="1"/>
      <c r="HOA55" s="1"/>
      <c r="HOB55" s="1"/>
      <c r="HOC55" s="1"/>
      <c r="HOD55" s="1"/>
      <c r="HOE55" s="1"/>
      <c r="HOF55" s="1"/>
      <c r="HOG55" s="1"/>
      <c r="HOH55" s="1"/>
      <c r="HOI55" s="1"/>
      <c r="HOJ55" s="1"/>
      <c r="HOK55" s="1"/>
      <c r="HOL55" s="1"/>
      <c r="HOM55" s="1"/>
      <c r="HON55" s="1"/>
      <c r="HOO55" s="1"/>
      <c r="HOP55" s="1"/>
      <c r="HOQ55" s="1"/>
      <c r="HOR55" s="1"/>
      <c r="HOS55" s="1"/>
      <c r="HOT55" s="1"/>
      <c r="HOU55" s="1"/>
      <c r="HOV55" s="1"/>
      <c r="HOW55" s="1"/>
      <c r="HOX55" s="1"/>
      <c r="HOY55" s="1"/>
      <c r="HOZ55" s="1"/>
      <c r="HPA55" s="1"/>
      <c r="HPB55" s="1"/>
      <c r="HPC55" s="1"/>
      <c r="HPD55" s="1"/>
      <c r="HPE55" s="1"/>
      <c r="HPF55" s="1"/>
      <c r="HPG55" s="1"/>
      <c r="HPH55" s="1"/>
      <c r="HPI55" s="1"/>
      <c r="HPJ55" s="1"/>
      <c r="HPK55" s="1"/>
      <c r="HPL55" s="1"/>
      <c r="HPM55" s="1"/>
      <c r="HPN55" s="1"/>
      <c r="HPO55" s="1"/>
      <c r="HPP55" s="1"/>
      <c r="HPQ55" s="1"/>
      <c r="HPR55" s="1"/>
      <c r="HPS55" s="1"/>
      <c r="HPT55" s="1"/>
      <c r="HPU55" s="1"/>
      <c r="HPV55" s="1"/>
      <c r="HPW55" s="1"/>
      <c r="HPX55" s="1"/>
      <c r="HPY55" s="1"/>
      <c r="HPZ55" s="1"/>
      <c r="HQA55" s="1"/>
      <c r="HQB55" s="1"/>
      <c r="HQC55" s="1"/>
      <c r="HQD55" s="1"/>
      <c r="HQE55" s="1"/>
      <c r="HQF55" s="1"/>
      <c r="HQG55" s="1"/>
      <c r="HQH55" s="1"/>
      <c r="HQI55" s="1"/>
      <c r="HQJ55" s="1"/>
      <c r="HQK55" s="1"/>
      <c r="HQL55" s="1"/>
      <c r="HQM55" s="1"/>
      <c r="HQN55" s="1"/>
      <c r="HQO55" s="1"/>
      <c r="HQP55" s="1"/>
      <c r="HQQ55" s="1"/>
      <c r="HQR55" s="1"/>
      <c r="HQS55" s="1"/>
      <c r="HQT55" s="1"/>
      <c r="HQU55" s="1"/>
      <c r="HQV55" s="1"/>
      <c r="HQW55" s="1"/>
      <c r="HQX55" s="1"/>
      <c r="HQY55" s="1"/>
      <c r="HQZ55" s="1"/>
      <c r="HRA55" s="1"/>
      <c r="HRB55" s="1"/>
      <c r="HRC55" s="1"/>
      <c r="HRD55" s="1"/>
      <c r="HRE55" s="1"/>
      <c r="HRF55" s="1"/>
      <c r="HRG55" s="1"/>
      <c r="HRH55" s="1"/>
      <c r="HRI55" s="1"/>
      <c r="HRJ55" s="1"/>
      <c r="HRK55" s="1"/>
      <c r="HRL55" s="1"/>
      <c r="HRM55" s="1"/>
      <c r="HRN55" s="1"/>
      <c r="HRO55" s="1"/>
      <c r="HRP55" s="1"/>
      <c r="HRQ55" s="1"/>
      <c r="HRR55" s="1"/>
      <c r="HRS55" s="1"/>
      <c r="HRT55" s="1"/>
      <c r="HRU55" s="1"/>
      <c r="HRV55" s="1"/>
      <c r="HRW55" s="1"/>
      <c r="HRX55" s="1"/>
      <c r="HRY55" s="1"/>
      <c r="HRZ55" s="1"/>
      <c r="HSA55" s="1"/>
      <c r="HSB55" s="1"/>
      <c r="HSC55" s="1"/>
      <c r="HSD55" s="1"/>
      <c r="HSE55" s="1"/>
      <c r="HSF55" s="1"/>
      <c r="HSG55" s="1"/>
      <c r="HSH55" s="1"/>
      <c r="HSI55" s="1"/>
      <c r="HSJ55" s="1"/>
      <c r="HSK55" s="1"/>
      <c r="HSL55" s="1"/>
      <c r="HSM55" s="1"/>
      <c r="HSN55" s="1"/>
      <c r="HSO55" s="1"/>
      <c r="HSP55" s="1"/>
      <c r="HSQ55" s="1"/>
      <c r="HSR55" s="1"/>
      <c r="HSS55" s="1"/>
      <c r="HST55" s="1"/>
      <c r="HSU55" s="1"/>
      <c r="HSV55" s="1"/>
      <c r="HSW55" s="1"/>
      <c r="HSX55" s="1"/>
      <c r="HSY55" s="1"/>
      <c r="HSZ55" s="1"/>
      <c r="HTA55" s="1"/>
      <c r="HTB55" s="1"/>
      <c r="HTC55" s="1"/>
      <c r="HTD55" s="1"/>
      <c r="HTE55" s="1"/>
      <c r="HTF55" s="1"/>
      <c r="HTG55" s="1"/>
      <c r="HTH55" s="1"/>
      <c r="HTI55" s="1"/>
      <c r="HTJ55" s="1"/>
      <c r="HTK55" s="1"/>
      <c r="HTL55" s="1"/>
      <c r="HTM55" s="1"/>
      <c r="HTN55" s="1"/>
      <c r="HTO55" s="1"/>
      <c r="HTP55" s="1"/>
      <c r="HTQ55" s="1"/>
      <c r="HTR55" s="1"/>
      <c r="HTS55" s="1"/>
      <c r="HTT55" s="1"/>
      <c r="HTU55" s="1"/>
      <c r="HTV55" s="1"/>
      <c r="HTW55" s="1"/>
      <c r="HTX55" s="1"/>
      <c r="HTY55" s="1"/>
      <c r="HTZ55" s="1"/>
      <c r="HUA55" s="1"/>
      <c r="HUB55" s="1"/>
      <c r="HUC55" s="1"/>
      <c r="HUD55" s="1"/>
      <c r="HUE55" s="1"/>
      <c r="HUF55" s="1"/>
      <c r="HUG55" s="1"/>
      <c r="HUH55" s="1"/>
      <c r="HUI55" s="1"/>
      <c r="HUJ55" s="1"/>
      <c r="HUK55" s="1"/>
      <c r="HUL55" s="1"/>
      <c r="HUM55" s="1"/>
      <c r="HUN55" s="1"/>
      <c r="HUO55" s="1"/>
      <c r="HUP55" s="1"/>
      <c r="HUQ55" s="1"/>
      <c r="HUR55" s="1"/>
      <c r="HUS55" s="1"/>
      <c r="HUT55" s="1"/>
      <c r="HUU55" s="1"/>
      <c r="HUV55" s="1"/>
      <c r="HUW55" s="1"/>
      <c r="HUX55" s="1"/>
      <c r="HUY55" s="1"/>
      <c r="HUZ55" s="1"/>
      <c r="HVA55" s="1"/>
      <c r="HVB55" s="1"/>
      <c r="HVC55" s="1"/>
      <c r="HVD55" s="1"/>
      <c r="HVE55" s="1"/>
      <c r="HVF55" s="1"/>
      <c r="HVG55" s="1"/>
      <c r="HVH55" s="1"/>
      <c r="HVI55" s="1"/>
      <c r="HVJ55" s="1"/>
      <c r="HVK55" s="1"/>
      <c r="HVL55" s="1"/>
      <c r="HVM55" s="1"/>
      <c r="HVN55" s="1"/>
      <c r="HVO55" s="1"/>
      <c r="HVP55" s="1"/>
      <c r="HVQ55" s="1"/>
      <c r="HVR55" s="1"/>
      <c r="HVS55" s="1"/>
      <c r="HVT55" s="1"/>
      <c r="HVU55" s="1"/>
      <c r="HVV55" s="1"/>
      <c r="HVW55" s="1"/>
      <c r="HVX55" s="1"/>
      <c r="HVY55" s="1"/>
      <c r="HVZ55" s="1"/>
      <c r="HWA55" s="1"/>
      <c r="HWB55" s="1"/>
      <c r="HWC55" s="1"/>
      <c r="HWD55" s="1"/>
      <c r="HWE55" s="1"/>
      <c r="HWF55" s="1"/>
      <c r="HWG55" s="1"/>
      <c r="HWH55" s="1"/>
      <c r="HWI55" s="1"/>
      <c r="HWJ55" s="1"/>
      <c r="HWK55" s="1"/>
      <c r="HWL55" s="1"/>
      <c r="HWM55" s="1"/>
      <c r="HWN55" s="1"/>
      <c r="HWO55" s="1"/>
      <c r="HWP55" s="1"/>
      <c r="HWQ55" s="1"/>
      <c r="HWR55" s="1"/>
      <c r="HWS55" s="1"/>
      <c r="HWT55" s="1"/>
      <c r="HWU55" s="1"/>
      <c r="HWV55" s="1"/>
      <c r="HWW55" s="1"/>
      <c r="HWX55" s="1"/>
      <c r="HWY55" s="1"/>
      <c r="HWZ55" s="1"/>
      <c r="HXA55" s="1"/>
      <c r="HXB55" s="1"/>
      <c r="HXC55" s="1"/>
      <c r="HXD55" s="1"/>
      <c r="HXE55" s="1"/>
      <c r="HXF55" s="1"/>
      <c r="HXG55" s="1"/>
      <c r="HXH55" s="1"/>
      <c r="HXI55" s="1"/>
      <c r="HXJ55" s="1"/>
      <c r="HXK55" s="1"/>
      <c r="HXL55" s="1"/>
      <c r="HXM55" s="1"/>
      <c r="HXN55" s="1"/>
      <c r="HXO55" s="1"/>
      <c r="HXP55" s="1"/>
      <c r="HXQ55" s="1"/>
      <c r="HXR55" s="1"/>
      <c r="HXS55" s="1"/>
      <c r="HXT55" s="1"/>
      <c r="HXU55" s="1"/>
      <c r="HXV55" s="1"/>
      <c r="HXW55" s="1"/>
      <c r="HXX55" s="1"/>
      <c r="HXY55" s="1"/>
      <c r="HXZ55" s="1"/>
      <c r="HYA55" s="1"/>
      <c r="HYB55" s="1"/>
      <c r="HYC55" s="1"/>
      <c r="HYD55" s="1"/>
      <c r="HYE55" s="1"/>
      <c r="HYF55" s="1"/>
      <c r="HYG55" s="1"/>
      <c r="HYH55" s="1"/>
      <c r="HYI55" s="1"/>
      <c r="HYJ55" s="1"/>
      <c r="HYK55" s="1"/>
      <c r="HYL55" s="1"/>
      <c r="HYM55" s="1"/>
      <c r="HYN55" s="1"/>
      <c r="HYO55" s="1"/>
      <c r="HYP55" s="1"/>
      <c r="HYQ55" s="1"/>
      <c r="HYR55" s="1"/>
      <c r="HYS55" s="1"/>
      <c r="HYT55" s="1"/>
      <c r="HYU55" s="1"/>
      <c r="HYV55" s="1"/>
      <c r="HYW55" s="1"/>
      <c r="HYX55" s="1"/>
      <c r="HYY55" s="1"/>
      <c r="HYZ55" s="1"/>
      <c r="HZA55" s="1"/>
      <c r="HZB55" s="1"/>
      <c r="HZC55" s="1"/>
      <c r="HZD55" s="1"/>
      <c r="HZE55" s="1"/>
      <c r="HZF55" s="1"/>
      <c r="HZG55" s="1"/>
      <c r="HZH55" s="1"/>
      <c r="HZI55" s="1"/>
      <c r="HZJ55" s="1"/>
      <c r="HZK55" s="1"/>
      <c r="HZL55" s="1"/>
      <c r="HZM55" s="1"/>
      <c r="HZN55" s="1"/>
      <c r="HZO55" s="1"/>
      <c r="HZP55" s="1"/>
      <c r="HZQ55" s="1"/>
      <c r="HZR55" s="1"/>
      <c r="HZS55" s="1"/>
      <c r="HZT55" s="1"/>
      <c r="HZU55" s="1"/>
      <c r="HZV55" s="1"/>
      <c r="HZW55" s="1"/>
      <c r="HZX55" s="1"/>
      <c r="HZY55" s="1"/>
      <c r="HZZ55" s="1"/>
      <c r="IAA55" s="1"/>
      <c r="IAB55" s="1"/>
      <c r="IAC55" s="1"/>
      <c r="IAD55" s="1"/>
      <c r="IAE55" s="1"/>
      <c r="IAF55" s="1"/>
      <c r="IAG55" s="1"/>
      <c r="IAH55" s="1"/>
      <c r="IAI55" s="1"/>
      <c r="IAJ55" s="1"/>
      <c r="IAK55" s="1"/>
      <c r="IAL55" s="1"/>
      <c r="IAM55" s="1"/>
      <c r="IAN55" s="1"/>
      <c r="IAO55" s="1"/>
      <c r="IAP55" s="1"/>
      <c r="IAQ55" s="1"/>
      <c r="IAR55" s="1"/>
      <c r="IAS55" s="1"/>
      <c r="IAT55" s="1"/>
      <c r="IAU55" s="1"/>
      <c r="IAV55" s="1"/>
      <c r="IAW55" s="1"/>
      <c r="IAX55" s="1"/>
      <c r="IAY55" s="1"/>
      <c r="IAZ55" s="1"/>
      <c r="IBA55" s="1"/>
      <c r="IBB55" s="1"/>
      <c r="IBC55" s="1"/>
      <c r="IBD55" s="1"/>
      <c r="IBE55" s="1"/>
      <c r="IBF55" s="1"/>
      <c r="IBG55" s="1"/>
      <c r="IBH55" s="1"/>
      <c r="IBI55" s="1"/>
      <c r="IBJ55" s="1"/>
      <c r="IBK55" s="1"/>
      <c r="IBL55" s="1"/>
      <c r="IBM55" s="1"/>
      <c r="IBN55" s="1"/>
      <c r="IBO55" s="1"/>
      <c r="IBP55" s="1"/>
      <c r="IBQ55" s="1"/>
      <c r="IBR55" s="1"/>
      <c r="IBS55" s="1"/>
      <c r="IBT55" s="1"/>
      <c r="IBU55" s="1"/>
      <c r="IBV55" s="1"/>
      <c r="IBW55" s="1"/>
      <c r="IBX55" s="1"/>
      <c r="IBY55" s="1"/>
      <c r="IBZ55" s="1"/>
      <c r="ICA55" s="1"/>
      <c r="ICB55" s="1"/>
      <c r="ICC55" s="1"/>
      <c r="ICD55" s="1"/>
      <c r="ICE55" s="1"/>
      <c r="ICF55" s="1"/>
      <c r="ICG55" s="1"/>
      <c r="ICH55" s="1"/>
      <c r="ICI55" s="1"/>
      <c r="ICJ55" s="1"/>
      <c r="ICK55" s="1"/>
      <c r="ICL55" s="1"/>
      <c r="ICM55" s="1"/>
      <c r="ICN55" s="1"/>
      <c r="ICO55" s="1"/>
      <c r="ICP55" s="1"/>
      <c r="ICQ55" s="1"/>
      <c r="ICR55" s="1"/>
      <c r="ICS55" s="1"/>
      <c r="ICT55" s="1"/>
      <c r="ICU55" s="1"/>
      <c r="ICV55" s="1"/>
      <c r="ICW55" s="1"/>
      <c r="ICX55" s="1"/>
      <c r="ICY55" s="1"/>
      <c r="ICZ55" s="1"/>
      <c r="IDA55" s="1"/>
      <c r="IDB55" s="1"/>
      <c r="IDC55" s="1"/>
      <c r="IDD55" s="1"/>
      <c r="IDE55" s="1"/>
      <c r="IDF55" s="1"/>
      <c r="IDG55" s="1"/>
      <c r="IDH55" s="1"/>
      <c r="IDI55" s="1"/>
      <c r="IDJ55" s="1"/>
      <c r="IDK55" s="1"/>
      <c r="IDL55" s="1"/>
      <c r="IDM55" s="1"/>
      <c r="IDN55" s="1"/>
      <c r="IDO55" s="1"/>
      <c r="IDP55" s="1"/>
      <c r="IDQ55" s="1"/>
      <c r="IDR55" s="1"/>
      <c r="IDS55" s="1"/>
      <c r="IDT55" s="1"/>
      <c r="IDU55" s="1"/>
      <c r="IDV55" s="1"/>
      <c r="IDW55" s="1"/>
      <c r="IDX55" s="1"/>
      <c r="IDY55" s="1"/>
      <c r="IDZ55" s="1"/>
      <c r="IEA55" s="1"/>
      <c r="IEB55" s="1"/>
      <c r="IEC55" s="1"/>
      <c r="IED55" s="1"/>
      <c r="IEE55" s="1"/>
      <c r="IEF55" s="1"/>
      <c r="IEG55" s="1"/>
      <c r="IEH55" s="1"/>
      <c r="IEI55" s="1"/>
      <c r="IEJ55" s="1"/>
      <c r="IEK55" s="1"/>
      <c r="IEL55" s="1"/>
      <c r="IEM55" s="1"/>
      <c r="IEN55" s="1"/>
      <c r="IEO55" s="1"/>
      <c r="IEP55" s="1"/>
      <c r="IEQ55" s="1"/>
      <c r="IER55" s="1"/>
      <c r="IES55" s="1"/>
      <c r="IET55" s="1"/>
      <c r="IEU55" s="1"/>
      <c r="IEV55" s="1"/>
      <c r="IEW55" s="1"/>
      <c r="IEX55" s="1"/>
      <c r="IEY55" s="1"/>
      <c r="IEZ55" s="1"/>
      <c r="IFA55" s="1"/>
      <c r="IFB55" s="1"/>
      <c r="IFC55" s="1"/>
      <c r="IFD55" s="1"/>
      <c r="IFE55" s="1"/>
      <c r="IFF55" s="1"/>
      <c r="IFG55" s="1"/>
      <c r="IFH55" s="1"/>
      <c r="IFI55" s="1"/>
      <c r="IFJ55" s="1"/>
      <c r="IFK55" s="1"/>
      <c r="IFL55" s="1"/>
      <c r="IFM55" s="1"/>
      <c r="IFN55" s="1"/>
      <c r="IFO55" s="1"/>
      <c r="IFP55" s="1"/>
      <c r="IFQ55" s="1"/>
      <c r="IFR55" s="1"/>
      <c r="IFS55" s="1"/>
      <c r="IFT55" s="1"/>
      <c r="IFU55" s="1"/>
      <c r="IFV55" s="1"/>
      <c r="IFW55" s="1"/>
      <c r="IFX55" s="1"/>
      <c r="IFY55" s="1"/>
      <c r="IFZ55" s="1"/>
      <c r="IGA55" s="1"/>
      <c r="IGB55" s="1"/>
      <c r="IGC55" s="1"/>
      <c r="IGD55" s="1"/>
      <c r="IGE55" s="1"/>
      <c r="IGF55" s="1"/>
      <c r="IGG55" s="1"/>
      <c r="IGH55" s="1"/>
      <c r="IGI55" s="1"/>
      <c r="IGJ55" s="1"/>
      <c r="IGK55" s="1"/>
      <c r="IGL55" s="1"/>
      <c r="IGM55" s="1"/>
      <c r="IGN55" s="1"/>
      <c r="IGO55" s="1"/>
      <c r="IGP55" s="1"/>
      <c r="IGQ55" s="1"/>
      <c r="IGR55" s="1"/>
      <c r="IGS55" s="1"/>
      <c r="IGT55" s="1"/>
      <c r="IGU55" s="1"/>
      <c r="IGV55" s="1"/>
      <c r="IGW55" s="1"/>
      <c r="IGX55" s="1"/>
      <c r="IGY55" s="1"/>
      <c r="IGZ55" s="1"/>
      <c r="IHA55" s="1"/>
      <c r="IHB55" s="1"/>
      <c r="IHC55" s="1"/>
      <c r="IHD55" s="1"/>
      <c r="IHE55" s="1"/>
      <c r="IHF55" s="1"/>
      <c r="IHG55" s="1"/>
      <c r="IHH55" s="1"/>
      <c r="IHI55" s="1"/>
      <c r="IHJ55" s="1"/>
      <c r="IHK55" s="1"/>
      <c r="IHL55" s="1"/>
      <c r="IHM55" s="1"/>
      <c r="IHN55" s="1"/>
      <c r="IHO55" s="1"/>
      <c r="IHP55" s="1"/>
      <c r="IHQ55" s="1"/>
      <c r="IHR55" s="1"/>
      <c r="IHS55" s="1"/>
      <c r="IHT55" s="1"/>
      <c r="IHU55" s="1"/>
      <c r="IHV55" s="1"/>
      <c r="IHW55" s="1"/>
      <c r="IHX55" s="1"/>
      <c r="IHY55" s="1"/>
      <c r="IHZ55" s="1"/>
      <c r="IIA55" s="1"/>
      <c r="IIB55" s="1"/>
      <c r="IIC55" s="1"/>
      <c r="IID55" s="1"/>
      <c r="IIE55" s="1"/>
      <c r="IIF55" s="1"/>
      <c r="IIG55" s="1"/>
      <c r="IIH55" s="1"/>
      <c r="III55" s="1"/>
      <c r="IIJ55" s="1"/>
      <c r="IIK55" s="1"/>
      <c r="IIL55" s="1"/>
      <c r="IIM55" s="1"/>
      <c r="IIN55" s="1"/>
      <c r="IIO55" s="1"/>
      <c r="IIP55" s="1"/>
      <c r="IIQ55" s="1"/>
      <c r="IIR55" s="1"/>
      <c r="IIS55" s="1"/>
      <c r="IIT55" s="1"/>
      <c r="IIU55" s="1"/>
      <c r="IIV55" s="1"/>
      <c r="IIW55" s="1"/>
      <c r="IIX55" s="1"/>
      <c r="IIY55" s="1"/>
      <c r="IIZ55" s="1"/>
      <c r="IJA55" s="1"/>
      <c r="IJB55" s="1"/>
      <c r="IJC55" s="1"/>
      <c r="IJD55" s="1"/>
      <c r="IJE55" s="1"/>
      <c r="IJF55" s="1"/>
      <c r="IJG55" s="1"/>
      <c r="IJH55" s="1"/>
      <c r="IJI55" s="1"/>
      <c r="IJJ55" s="1"/>
      <c r="IJK55" s="1"/>
      <c r="IJL55" s="1"/>
      <c r="IJM55" s="1"/>
      <c r="IJN55" s="1"/>
      <c r="IJO55" s="1"/>
      <c r="IJP55" s="1"/>
      <c r="IJQ55" s="1"/>
      <c r="IJR55" s="1"/>
      <c r="IJS55" s="1"/>
      <c r="IJT55" s="1"/>
      <c r="IJU55" s="1"/>
      <c r="IJV55" s="1"/>
      <c r="IJW55" s="1"/>
      <c r="IJX55" s="1"/>
      <c r="IJY55" s="1"/>
      <c r="IJZ55" s="1"/>
      <c r="IKA55" s="1"/>
      <c r="IKB55" s="1"/>
      <c r="IKC55" s="1"/>
      <c r="IKD55" s="1"/>
      <c r="IKE55" s="1"/>
      <c r="IKF55" s="1"/>
      <c r="IKG55" s="1"/>
      <c r="IKH55" s="1"/>
      <c r="IKI55" s="1"/>
      <c r="IKJ55" s="1"/>
      <c r="IKK55" s="1"/>
      <c r="IKL55" s="1"/>
      <c r="IKM55" s="1"/>
      <c r="IKN55" s="1"/>
      <c r="IKO55" s="1"/>
      <c r="IKP55" s="1"/>
      <c r="IKQ55" s="1"/>
      <c r="IKR55" s="1"/>
      <c r="IKS55" s="1"/>
      <c r="IKT55" s="1"/>
      <c r="IKU55" s="1"/>
      <c r="IKV55" s="1"/>
      <c r="IKW55" s="1"/>
      <c r="IKX55" s="1"/>
      <c r="IKY55" s="1"/>
      <c r="IKZ55" s="1"/>
      <c r="ILA55" s="1"/>
      <c r="ILB55" s="1"/>
      <c r="ILC55" s="1"/>
      <c r="ILD55" s="1"/>
      <c r="ILE55" s="1"/>
      <c r="ILF55" s="1"/>
      <c r="ILG55" s="1"/>
      <c r="ILH55" s="1"/>
      <c r="ILI55" s="1"/>
      <c r="ILJ55" s="1"/>
      <c r="ILK55" s="1"/>
      <c r="ILL55" s="1"/>
      <c r="ILM55" s="1"/>
      <c r="ILN55" s="1"/>
      <c r="ILO55" s="1"/>
      <c r="ILP55" s="1"/>
      <c r="ILQ55" s="1"/>
      <c r="ILR55" s="1"/>
      <c r="ILS55" s="1"/>
      <c r="ILT55" s="1"/>
      <c r="ILU55" s="1"/>
      <c r="ILV55" s="1"/>
      <c r="ILW55" s="1"/>
      <c r="ILX55" s="1"/>
      <c r="ILY55" s="1"/>
      <c r="ILZ55" s="1"/>
      <c r="IMA55" s="1"/>
      <c r="IMB55" s="1"/>
      <c r="IMC55" s="1"/>
      <c r="IMD55" s="1"/>
      <c r="IME55" s="1"/>
      <c r="IMF55" s="1"/>
      <c r="IMG55" s="1"/>
      <c r="IMH55" s="1"/>
      <c r="IMI55" s="1"/>
      <c r="IMJ55" s="1"/>
      <c r="IMK55" s="1"/>
      <c r="IML55" s="1"/>
      <c r="IMM55" s="1"/>
      <c r="IMN55" s="1"/>
      <c r="IMO55" s="1"/>
      <c r="IMP55" s="1"/>
      <c r="IMQ55" s="1"/>
      <c r="IMR55" s="1"/>
      <c r="IMS55" s="1"/>
      <c r="IMT55" s="1"/>
      <c r="IMU55" s="1"/>
      <c r="IMV55" s="1"/>
      <c r="IMW55" s="1"/>
      <c r="IMX55" s="1"/>
      <c r="IMY55" s="1"/>
      <c r="IMZ55" s="1"/>
      <c r="INA55" s="1"/>
      <c r="INB55" s="1"/>
      <c r="INC55" s="1"/>
      <c r="IND55" s="1"/>
      <c r="INE55" s="1"/>
      <c r="INF55" s="1"/>
      <c r="ING55" s="1"/>
      <c r="INH55" s="1"/>
      <c r="INI55" s="1"/>
      <c r="INJ55" s="1"/>
      <c r="INK55" s="1"/>
      <c r="INL55" s="1"/>
      <c r="INM55" s="1"/>
      <c r="INN55" s="1"/>
      <c r="INO55" s="1"/>
      <c r="INP55" s="1"/>
      <c r="INQ55" s="1"/>
      <c r="INR55" s="1"/>
      <c r="INS55" s="1"/>
      <c r="INT55" s="1"/>
      <c r="INU55" s="1"/>
      <c r="INV55" s="1"/>
      <c r="INW55" s="1"/>
      <c r="INX55" s="1"/>
      <c r="INY55" s="1"/>
      <c r="INZ55" s="1"/>
      <c r="IOA55" s="1"/>
      <c r="IOB55" s="1"/>
      <c r="IOC55" s="1"/>
      <c r="IOD55" s="1"/>
      <c r="IOE55" s="1"/>
      <c r="IOF55" s="1"/>
      <c r="IOG55" s="1"/>
      <c r="IOH55" s="1"/>
      <c r="IOI55" s="1"/>
      <c r="IOJ55" s="1"/>
      <c r="IOK55" s="1"/>
      <c r="IOL55" s="1"/>
      <c r="IOM55" s="1"/>
      <c r="ION55" s="1"/>
      <c r="IOO55" s="1"/>
      <c r="IOP55" s="1"/>
      <c r="IOQ55" s="1"/>
      <c r="IOR55" s="1"/>
      <c r="IOS55" s="1"/>
      <c r="IOT55" s="1"/>
      <c r="IOU55" s="1"/>
      <c r="IOV55" s="1"/>
      <c r="IOW55" s="1"/>
      <c r="IOX55" s="1"/>
      <c r="IOY55" s="1"/>
      <c r="IOZ55" s="1"/>
      <c r="IPA55" s="1"/>
      <c r="IPB55" s="1"/>
      <c r="IPC55" s="1"/>
      <c r="IPD55" s="1"/>
      <c r="IPE55" s="1"/>
      <c r="IPF55" s="1"/>
      <c r="IPG55" s="1"/>
      <c r="IPH55" s="1"/>
      <c r="IPI55" s="1"/>
      <c r="IPJ55" s="1"/>
      <c r="IPK55" s="1"/>
      <c r="IPL55" s="1"/>
      <c r="IPM55" s="1"/>
      <c r="IPN55" s="1"/>
      <c r="IPO55" s="1"/>
      <c r="IPP55" s="1"/>
      <c r="IPQ55" s="1"/>
      <c r="IPR55" s="1"/>
      <c r="IPS55" s="1"/>
      <c r="IPT55" s="1"/>
      <c r="IPU55" s="1"/>
      <c r="IPV55" s="1"/>
      <c r="IPW55" s="1"/>
      <c r="IPX55" s="1"/>
      <c r="IPY55" s="1"/>
      <c r="IPZ55" s="1"/>
      <c r="IQA55" s="1"/>
      <c r="IQB55" s="1"/>
      <c r="IQC55" s="1"/>
      <c r="IQD55" s="1"/>
      <c r="IQE55" s="1"/>
      <c r="IQF55" s="1"/>
      <c r="IQG55" s="1"/>
      <c r="IQH55" s="1"/>
      <c r="IQI55" s="1"/>
      <c r="IQJ55" s="1"/>
      <c r="IQK55" s="1"/>
      <c r="IQL55" s="1"/>
      <c r="IQM55" s="1"/>
      <c r="IQN55" s="1"/>
      <c r="IQO55" s="1"/>
      <c r="IQP55" s="1"/>
      <c r="IQQ55" s="1"/>
      <c r="IQR55" s="1"/>
      <c r="IQS55" s="1"/>
      <c r="IQT55" s="1"/>
      <c r="IQU55" s="1"/>
      <c r="IQV55" s="1"/>
      <c r="IQW55" s="1"/>
      <c r="IQX55" s="1"/>
      <c r="IQY55" s="1"/>
      <c r="IQZ55" s="1"/>
      <c r="IRA55" s="1"/>
      <c r="IRB55" s="1"/>
      <c r="IRC55" s="1"/>
      <c r="IRD55" s="1"/>
      <c r="IRE55" s="1"/>
      <c r="IRF55" s="1"/>
      <c r="IRG55" s="1"/>
      <c r="IRH55" s="1"/>
      <c r="IRI55" s="1"/>
      <c r="IRJ55" s="1"/>
      <c r="IRK55" s="1"/>
      <c r="IRL55" s="1"/>
      <c r="IRM55" s="1"/>
      <c r="IRN55" s="1"/>
      <c r="IRO55" s="1"/>
      <c r="IRP55" s="1"/>
      <c r="IRQ55" s="1"/>
      <c r="IRR55" s="1"/>
      <c r="IRS55" s="1"/>
      <c r="IRT55" s="1"/>
      <c r="IRU55" s="1"/>
      <c r="IRV55" s="1"/>
      <c r="IRW55" s="1"/>
      <c r="IRX55" s="1"/>
      <c r="IRY55" s="1"/>
      <c r="IRZ55" s="1"/>
      <c r="ISA55" s="1"/>
      <c r="ISB55" s="1"/>
      <c r="ISC55" s="1"/>
      <c r="ISD55" s="1"/>
      <c r="ISE55" s="1"/>
      <c r="ISF55" s="1"/>
      <c r="ISG55" s="1"/>
      <c r="ISH55" s="1"/>
      <c r="ISI55" s="1"/>
      <c r="ISJ55" s="1"/>
      <c r="ISK55" s="1"/>
      <c r="ISL55" s="1"/>
      <c r="ISM55" s="1"/>
      <c r="ISN55" s="1"/>
      <c r="ISO55" s="1"/>
      <c r="ISP55" s="1"/>
      <c r="ISQ55" s="1"/>
      <c r="ISR55" s="1"/>
      <c r="ISS55" s="1"/>
      <c r="IST55" s="1"/>
      <c r="ISU55" s="1"/>
      <c r="ISV55" s="1"/>
      <c r="ISW55" s="1"/>
      <c r="ISX55" s="1"/>
      <c r="ISY55" s="1"/>
      <c r="ISZ55" s="1"/>
      <c r="ITA55" s="1"/>
      <c r="ITB55" s="1"/>
      <c r="ITC55" s="1"/>
      <c r="ITD55" s="1"/>
      <c r="ITE55" s="1"/>
      <c r="ITF55" s="1"/>
      <c r="ITG55" s="1"/>
      <c r="ITH55" s="1"/>
      <c r="ITI55" s="1"/>
      <c r="ITJ55" s="1"/>
      <c r="ITK55" s="1"/>
      <c r="ITL55" s="1"/>
      <c r="ITM55" s="1"/>
      <c r="ITN55" s="1"/>
      <c r="ITO55" s="1"/>
      <c r="ITP55" s="1"/>
      <c r="ITQ55" s="1"/>
      <c r="ITR55" s="1"/>
      <c r="ITS55" s="1"/>
      <c r="ITT55" s="1"/>
      <c r="ITU55" s="1"/>
      <c r="ITV55" s="1"/>
      <c r="ITW55" s="1"/>
      <c r="ITX55" s="1"/>
      <c r="ITY55" s="1"/>
      <c r="ITZ55" s="1"/>
      <c r="IUA55" s="1"/>
      <c r="IUB55" s="1"/>
      <c r="IUC55" s="1"/>
      <c r="IUD55" s="1"/>
      <c r="IUE55" s="1"/>
      <c r="IUF55" s="1"/>
      <c r="IUG55" s="1"/>
      <c r="IUH55" s="1"/>
      <c r="IUI55" s="1"/>
      <c r="IUJ55" s="1"/>
      <c r="IUK55" s="1"/>
      <c r="IUL55" s="1"/>
      <c r="IUM55" s="1"/>
      <c r="IUN55" s="1"/>
      <c r="IUO55" s="1"/>
      <c r="IUP55" s="1"/>
      <c r="IUQ55" s="1"/>
      <c r="IUR55" s="1"/>
      <c r="IUS55" s="1"/>
      <c r="IUT55" s="1"/>
      <c r="IUU55" s="1"/>
      <c r="IUV55" s="1"/>
      <c r="IUW55" s="1"/>
      <c r="IUX55" s="1"/>
      <c r="IUY55" s="1"/>
      <c r="IUZ55" s="1"/>
      <c r="IVA55" s="1"/>
      <c r="IVB55" s="1"/>
      <c r="IVC55" s="1"/>
      <c r="IVD55" s="1"/>
      <c r="IVE55" s="1"/>
      <c r="IVF55" s="1"/>
      <c r="IVG55" s="1"/>
      <c r="IVH55" s="1"/>
      <c r="IVI55" s="1"/>
      <c r="IVJ55" s="1"/>
      <c r="IVK55" s="1"/>
      <c r="IVL55" s="1"/>
      <c r="IVM55" s="1"/>
      <c r="IVN55" s="1"/>
      <c r="IVO55" s="1"/>
      <c r="IVP55" s="1"/>
      <c r="IVQ55" s="1"/>
      <c r="IVR55" s="1"/>
      <c r="IVS55" s="1"/>
      <c r="IVT55" s="1"/>
      <c r="IVU55" s="1"/>
      <c r="IVV55" s="1"/>
      <c r="IVW55" s="1"/>
      <c r="IVX55" s="1"/>
      <c r="IVY55" s="1"/>
      <c r="IVZ55" s="1"/>
      <c r="IWA55" s="1"/>
      <c r="IWB55" s="1"/>
      <c r="IWC55" s="1"/>
      <c r="IWD55" s="1"/>
      <c r="IWE55" s="1"/>
      <c r="IWF55" s="1"/>
      <c r="IWG55" s="1"/>
      <c r="IWH55" s="1"/>
      <c r="IWI55" s="1"/>
      <c r="IWJ55" s="1"/>
      <c r="IWK55" s="1"/>
      <c r="IWL55" s="1"/>
      <c r="IWM55" s="1"/>
      <c r="IWN55" s="1"/>
      <c r="IWO55" s="1"/>
      <c r="IWP55" s="1"/>
      <c r="IWQ55" s="1"/>
      <c r="IWR55" s="1"/>
      <c r="IWS55" s="1"/>
      <c r="IWT55" s="1"/>
      <c r="IWU55" s="1"/>
      <c r="IWV55" s="1"/>
      <c r="IWW55" s="1"/>
      <c r="IWX55" s="1"/>
      <c r="IWY55" s="1"/>
      <c r="IWZ55" s="1"/>
      <c r="IXA55" s="1"/>
      <c r="IXB55" s="1"/>
      <c r="IXC55" s="1"/>
      <c r="IXD55" s="1"/>
      <c r="IXE55" s="1"/>
      <c r="IXF55" s="1"/>
      <c r="IXG55" s="1"/>
      <c r="IXH55" s="1"/>
      <c r="IXI55" s="1"/>
      <c r="IXJ55" s="1"/>
      <c r="IXK55" s="1"/>
      <c r="IXL55" s="1"/>
      <c r="IXM55" s="1"/>
      <c r="IXN55" s="1"/>
      <c r="IXO55" s="1"/>
      <c r="IXP55" s="1"/>
      <c r="IXQ55" s="1"/>
      <c r="IXR55" s="1"/>
      <c r="IXS55" s="1"/>
      <c r="IXT55" s="1"/>
      <c r="IXU55" s="1"/>
      <c r="IXV55" s="1"/>
      <c r="IXW55" s="1"/>
      <c r="IXX55" s="1"/>
      <c r="IXY55" s="1"/>
      <c r="IXZ55" s="1"/>
      <c r="IYA55" s="1"/>
      <c r="IYB55" s="1"/>
      <c r="IYC55" s="1"/>
      <c r="IYD55" s="1"/>
      <c r="IYE55" s="1"/>
      <c r="IYF55" s="1"/>
      <c r="IYG55" s="1"/>
      <c r="IYH55" s="1"/>
      <c r="IYI55" s="1"/>
      <c r="IYJ55" s="1"/>
      <c r="IYK55" s="1"/>
      <c r="IYL55" s="1"/>
      <c r="IYM55" s="1"/>
      <c r="IYN55" s="1"/>
      <c r="IYO55" s="1"/>
      <c r="IYP55" s="1"/>
      <c r="IYQ55" s="1"/>
      <c r="IYR55" s="1"/>
      <c r="IYS55" s="1"/>
      <c r="IYT55" s="1"/>
      <c r="IYU55" s="1"/>
      <c r="IYV55" s="1"/>
      <c r="IYW55" s="1"/>
      <c r="IYX55" s="1"/>
      <c r="IYY55" s="1"/>
      <c r="IYZ55" s="1"/>
      <c r="IZA55" s="1"/>
      <c r="IZB55" s="1"/>
      <c r="IZC55" s="1"/>
      <c r="IZD55" s="1"/>
      <c r="IZE55" s="1"/>
      <c r="IZF55" s="1"/>
      <c r="IZG55" s="1"/>
      <c r="IZH55" s="1"/>
      <c r="IZI55" s="1"/>
      <c r="IZJ55" s="1"/>
      <c r="IZK55" s="1"/>
      <c r="IZL55" s="1"/>
      <c r="IZM55" s="1"/>
      <c r="IZN55" s="1"/>
      <c r="IZO55" s="1"/>
      <c r="IZP55" s="1"/>
      <c r="IZQ55" s="1"/>
      <c r="IZR55" s="1"/>
      <c r="IZS55" s="1"/>
      <c r="IZT55" s="1"/>
      <c r="IZU55" s="1"/>
      <c r="IZV55" s="1"/>
      <c r="IZW55" s="1"/>
      <c r="IZX55" s="1"/>
      <c r="IZY55" s="1"/>
      <c r="IZZ55" s="1"/>
      <c r="JAA55" s="1"/>
      <c r="JAB55" s="1"/>
      <c r="JAC55" s="1"/>
      <c r="JAD55" s="1"/>
      <c r="JAE55" s="1"/>
      <c r="JAF55" s="1"/>
      <c r="JAG55" s="1"/>
      <c r="JAH55" s="1"/>
      <c r="JAI55" s="1"/>
      <c r="JAJ55" s="1"/>
      <c r="JAK55" s="1"/>
      <c r="JAL55" s="1"/>
      <c r="JAM55" s="1"/>
      <c r="JAN55" s="1"/>
      <c r="JAO55" s="1"/>
      <c r="JAP55" s="1"/>
      <c r="JAQ55" s="1"/>
      <c r="JAR55" s="1"/>
      <c r="JAS55" s="1"/>
      <c r="JAT55" s="1"/>
      <c r="JAU55" s="1"/>
      <c r="JAV55" s="1"/>
      <c r="JAW55" s="1"/>
      <c r="JAX55" s="1"/>
      <c r="JAY55" s="1"/>
      <c r="JAZ55" s="1"/>
      <c r="JBA55" s="1"/>
      <c r="JBB55" s="1"/>
      <c r="JBC55" s="1"/>
      <c r="JBD55" s="1"/>
      <c r="JBE55" s="1"/>
      <c r="JBF55" s="1"/>
      <c r="JBG55" s="1"/>
      <c r="JBH55" s="1"/>
      <c r="JBI55" s="1"/>
      <c r="JBJ55" s="1"/>
      <c r="JBK55" s="1"/>
      <c r="JBL55" s="1"/>
      <c r="JBM55" s="1"/>
      <c r="JBN55" s="1"/>
      <c r="JBO55" s="1"/>
      <c r="JBP55" s="1"/>
      <c r="JBQ55" s="1"/>
      <c r="JBR55" s="1"/>
      <c r="JBS55" s="1"/>
      <c r="JBT55" s="1"/>
      <c r="JBU55" s="1"/>
      <c r="JBV55" s="1"/>
      <c r="JBW55" s="1"/>
      <c r="JBX55" s="1"/>
      <c r="JBY55" s="1"/>
      <c r="JBZ55" s="1"/>
      <c r="JCA55" s="1"/>
      <c r="JCB55" s="1"/>
      <c r="JCC55" s="1"/>
      <c r="JCD55" s="1"/>
      <c r="JCE55" s="1"/>
      <c r="JCF55" s="1"/>
      <c r="JCG55" s="1"/>
      <c r="JCH55" s="1"/>
      <c r="JCI55" s="1"/>
      <c r="JCJ55" s="1"/>
      <c r="JCK55" s="1"/>
      <c r="JCL55" s="1"/>
      <c r="JCM55" s="1"/>
      <c r="JCN55" s="1"/>
      <c r="JCO55" s="1"/>
      <c r="JCP55" s="1"/>
      <c r="JCQ55" s="1"/>
      <c r="JCR55" s="1"/>
      <c r="JCS55" s="1"/>
      <c r="JCT55" s="1"/>
      <c r="JCU55" s="1"/>
      <c r="JCV55" s="1"/>
      <c r="JCW55" s="1"/>
      <c r="JCX55" s="1"/>
      <c r="JCY55" s="1"/>
      <c r="JCZ55" s="1"/>
      <c r="JDA55" s="1"/>
      <c r="JDB55" s="1"/>
      <c r="JDC55" s="1"/>
      <c r="JDD55" s="1"/>
      <c r="JDE55" s="1"/>
      <c r="JDF55" s="1"/>
      <c r="JDG55" s="1"/>
      <c r="JDH55" s="1"/>
      <c r="JDI55" s="1"/>
      <c r="JDJ55" s="1"/>
      <c r="JDK55" s="1"/>
      <c r="JDL55" s="1"/>
      <c r="JDM55" s="1"/>
      <c r="JDN55" s="1"/>
      <c r="JDO55" s="1"/>
      <c r="JDP55" s="1"/>
      <c r="JDQ55" s="1"/>
      <c r="JDR55" s="1"/>
      <c r="JDS55" s="1"/>
      <c r="JDT55" s="1"/>
      <c r="JDU55" s="1"/>
      <c r="JDV55" s="1"/>
      <c r="JDW55" s="1"/>
      <c r="JDX55" s="1"/>
      <c r="JDY55" s="1"/>
      <c r="JDZ55" s="1"/>
      <c r="JEA55" s="1"/>
      <c r="JEB55" s="1"/>
      <c r="JEC55" s="1"/>
      <c r="JED55" s="1"/>
      <c r="JEE55" s="1"/>
      <c r="JEF55" s="1"/>
      <c r="JEG55" s="1"/>
      <c r="JEH55" s="1"/>
      <c r="JEI55" s="1"/>
      <c r="JEJ55" s="1"/>
      <c r="JEK55" s="1"/>
      <c r="JEL55" s="1"/>
      <c r="JEM55" s="1"/>
      <c r="JEN55" s="1"/>
      <c r="JEO55" s="1"/>
      <c r="JEP55" s="1"/>
      <c r="JEQ55" s="1"/>
      <c r="JER55" s="1"/>
      <c r="JES55" s="1"/>
      <c r="JET55" s="1"/>
      <c r="JEU55" s="1"/>
      <c r="JEV55" s="1"/>
      <c r="JEW55" s="1"/>
      <c r="JEX55" s="1"/>
      <c r="JEY55" s="1"/>
      <c r="JEZ55" s="1"/>
      <c r="JFA55" s="1"/>
      <c r="JFB55" s="1"/>
      <c r="JFC55" s="1"/>
      <c r="JFD55" s="1"/>
      <c r="JFE55" s="1"/>
      <c r="JFF55" s="1"/>
      <c r="JFG55" s="1"/>
      <c r="JFH55" s="1"/>
      <c r="JFI55" s="1"/>
      <c r="JFJ55" s="1"/>
      <c r="JFK55" s="1"/>
      <c r="JFL55" s="1"/>
      <c r="JFM55" s="1"/>
      <c r="JFN55" s="1"/>
      <c r="JFO55" s="1"/>
      <c r="JFP55" s="1"/>
      <c r="JFQ55" s="1"/>
      <c r="JFR55" s="1"/>
      <c r="JFS55" s="1"/>
      <c r="JFT55" s="1"/>
      <c r="JFU55" s="1"/>
      <c r="JFV55" s="1"/>
      <c r="JFW55" s="1"/>
      <c r="JFX55" s="1"/>
      <c r="JFY55" s="1"/>
      <c r="JFZ55" s="1"/>
      <c r="JGA55" s="1"/>
      <c r="JGB55" s="1"/>
      <c r="JGC55" s="1"/>
      <c r="JGD55" s="1"/>
      <c r="JGE55" s="1"/>
      <c r="JGF55" s="1"/>
      <c r="JGG55" s="1"/>
      <c r="JGH55" s="1"/>
      <c r="JGI55" s="1"/>
      <c r="JGJ55" s="1"/>
      <c r="JGK55" s="1"/>
      <c r="JGL55" s="1"/>
      <c r="JGM55" s="1"/>
      <c r="JGN55" s="1"/>
      <c r="JGO55" s="1"/>
      <c r="JGP55" s="1"/>
      <c r="JGQ55" s="1"/>
      <c r="JGR55" s="1"/>
      <c r="JGS55" s="1"/>
      <c r="JGT55" s="1"/>
      <c r="JGU55" s="1"/>
      <c r="JGV55" s="1"/>
      <c r="JGW55" s="1"/>
      <c r="JGX55" s="1"/>
      <c r="JGY55" s="1"/>
      <c r="JGZ55" s="1"/>
      <c r="JHA55" s="1"/>
      <c r="JHB55" s="1"/>
      <c r="JHC55" s="1"/>
      <c r="JHD55" s="1"/>
      <c r="JHE55" s="1"/>
      <c r="JHF55" s="1"/>
      <c r="JHG55" s="1"/>
      <c r="JHH55" s="1"/>
      <c r="JHI55" s="1"/>
      <c r="JHJ55" s="1"/>
      <c r="JHK55" s="1"/>
      <c r="JHL55" s="1"/>
      <c r="JHM55" s="1"/>
      <c r="JHN55" s="1"/>
      <c r="JHO55" s="1"/>
      <c r="JHP55" s="1"/>
      <c r="JHQ55" s="1"/>
      <c r="JHR55" s="1"/>
      <c r="JHS55" s="1"/>
      <c r="JHT55" s="1"/>
      <c r="JHU55" s="1"/>
      <c r="JHV55" s="1"/>
      <c r="JHW55" s="1"/>
      <c r="JHX55" s="1"/>
      <c r="JHY55" s="1"/>
      <c r="JHZ55" s="1"/>
      <c r="JIA55" s="1"/>
      <c r="JIB55" s="1"/>
      <c r="JIC55" s="1"/>
      <c r="JID55" s="1"/>
      <c r="JIE55" s="1"/>
      <c r="JIF55" s="1"/>
      <c r="JIG55" s="1"/>
      <c r="JIH55" s="1"/>
      <c r="JII55" s="1"/>
      <c r="JIJ55" s="1"/>
      <c r="JIK55" s="1"/>
      <c r="JIL55" s="1"/>
      <c r="JIM55" s="1"/>
      <c r="JIN55" s="1"/>
      <c r="JIO55" s="1"/>
      <c r="JIP55" s="1"/>
      <c r="JIQ55" s="1"/>
      <c r="JIR55" s="1"/>
      <c r="JIS55" s="1"/>
      <c r="JIT55" s="1"/>
      <c r="JIU55" s="1"/>
      <c r="JIV55" s="1"/>
      <c r="JIW55" s="1"/>
      <c r="JIX55" s="1"/>
      <c r="JIY55" s="1"/>
      <c r="JIZ55" s="1"/>
      <c r="JJA55" s="1"/>
      <c r="JJB55" s="1"/>
      <c r="JJC55" s="1"/>
      <c r="JJD55" s="1"/>
      <c r="JJE55" s="1"/>
      <c r="JJF55" s="1"/>
      <c r="JJG55" s="1"/>
      <c r="JJH55" s="1"/>
      <c r="JJI55" s="1"/>
      <c r="JJJ55" s="1"/>
      <c r="JJK55" s="1"/>
      <c r="JJL55" s="1"/>
      <c r="JJM55" s="1"/>
      <c r="JJN55" s="1"/>
      <c r="JJO55" s="1"/>
      <c r="JJP55" s="1"/>
      <c r="JJQ55" s="1"/>
      <c r="JJR55" s="1"/>
      <c r="JJS55" s="1"/>
      <c r="JJT55" s="1"/>
      <c r="JJU55" s="1"/>
      <c r="JJV55" s="1"/>
      <c r="JJW55" s="1"/>
      <c r="JJX55" s="1"/>
      <c r="JJY55" s="1"/>
      <c r="JJZ55" s="1"/>
      <c r="JKA55" s="1"/>
      <c r="JKB55" s="1"/>
      <c r="JKC55" s="1"/>
      <c r="JKD55" s="1"/>
      <c r="JKE55" s="1"/>
      <c r="JKF55" s="1"/>
      <c r="JKG55" s="1"/>
      <c r="JKH55" s="1"/>
      <c r="JKI55" s="1"/>
      <c r="JKJ55" s="1"/>
      <c r="JKK55" s="1"/>
      <c r="JKL55" s="1"/>
      <c r="JKM55" s="1"/>
      <c r="JKN55" s="1"/>
      <c r="JKO55" s="1"/>
      <c r="JKP55" s="1"/>
      <c r="JKQ55" s="1"/>
      <c r="JKR55" s="1"/>
      <c r="JKS55" s="1"/>
      <c r="JKT55" s="1"/>
      <c r="JKU55" s="1"/>
      <c r="JKV55" s="1"/>
      <c r="JKW55" s="1"/>
      <c r="JKX55" s="1"/>
      <c r="JKY55" s="1"/>
      <c r="JKZ55" s="1"/>
      <c r="JLA55" s="1"/>
      <c r="JLB55" s="1"/>
      <c r="JLC55" s="1"/>
      <c r="JLD55" s="1"/>
      <c r="JLE55" s="1"/>
      <c r="JLF55" s="1"/>
      <c r="JLG55" s="1"/>
      <c r="JLH55" s="1"/>
      <c r="JLI55" s="1"/>
      <c r="JLJ55" s="1"/>
      <c r="JLK55" s="1"/>
      <c r="JLL55" s="1"/>
      <c r="JLM55" s="1"/>
      <c r="JLN55" s="1"/>
      <c r="JLO55" s="1"/>
      <c r="JLP55" s="1"/>
      <c r="JLQ55" s="1"/>
      <c r="JLR55" s="1"/>
      <c r="JLS55" s="1"/>
      <c r="JLT55" s="1"/>
      <c r="JLU55" s="1"/>
      <c r="JLV55" s="1"/>
      <c r="JLW55" s="1"/>
      <c r="JLX55" s="1"/>
      <c r="JLY55" s="1"/>
      <c r="JLZ55" s="1"/>
      <c r="JMA55" s="1"/>
      <c r="JMB55" s="1"/>
      <c r="JMC55" s="1"/>
      <c r="JMD55" s="1"/>
      <c r="JME55" s="1"/>
      <c r="JMF55" s="1"/>
      <c r="JMG55" s="1"/>
      <c r="JMH55" s="1"/>
      <c r="JMI55" s="1"/>
      <c r="JMJ55" s="1"/>
      <c r="JMK55" s="1"/>
      <c r="JML55" s="1"/>
      <c r="JMM55" s="1"/>
      <c r="JMN55" s="1"/>
      <c r="JMO55" s="1"/>
      <c r="JMP55" s="1"/>
      <c r="JMQ55" s="1"/>
      <c r="JMR55" s="1"/>
      <c r="JMS55" s="1"/>
      <c r="JMT55" s="1"/>
      <c r="JMU55" s="1"/>
      <c r="JMV55" s="1"/>
      <c r="JMW55" s="1"/>
      <c r="JMX55" s="1"/>
      <c r="JMY55" s="1"/>
      <c r="JMZ55" s="1"/>
      <c r="JNA55" s="1"/>
      <c r="JNB55" s="1"/>
      <c r="JNC55" s="1"/>
      <c r="JND55" s="1"/>
      <c r="JNE55" s="1"/>
      <c r="JNF55" s="1"/>
      <c r="JNG55" s="1"/>
      <c r="JNH55" s="1"/>
      <c r="JNI55" s="1"/>
      <c r="JNJ55" s="1"/>
      <c r="JNK55" s="1"/>
      <c r="JNL55" s="1"/>
      <c r="JNM55" s="1"/>
      <c r="JNN55" s="1"/>
      <c r="JNO55" s="1"/>
      <c r="JNP55" s="1"/>
      <c r="JNQ55" s="1"/>
      <c r="JNR55" s="1"/>
      <c r="JNS55" s="1"/>
      <c r="JNT55" s="1"/>
      <c r="JNU55" s="1"/>
      <c r="JNV55" s="1"/>
      <c r="JNW55" s="1"/>
      <c r="JNX55" s="1"/>
      <c r="JNY55" s="1"/>
      <c r="JNZ55" s="1"/>
      <c r="JOA55" s="1"/>
      <c r="JOB55" s="1"/>
      <c r="JOC55" s="1"/>
      <c r="JOD55" s="1"/>
      <c r="JOE55" s="1"/>
      <c r="JOF55" s="1"/>
      <c r="JOG55" s="1"/>
      <c r="JOH55" s="1"/>
      <c r="JOI55" s="1"/>
      <c r="JOJ55" s="1"/>
      <c r="JOK55" s="1"/>
      <c r="JOL55" s="1"/>
      <c r="JOM55" s="1"/>
      <c r="JON55" s="1"/>
      <c r="JOO55" s="1"/>
      <c r="JOP55" s="1"/>
      <c r="JOQ55" s="1"/>
      <c r="JOR55" s="1"/>
      <c r="JOS55" s="1"/>
      <c r="JOT55" s="1"/>
      <c r="JOU55" s="1"/>
      <c r="JOV55" s="1"/>
      <c r="JOW55" s="1"/>
      <c r="JOX55" s="1"/>
      <c r="JOY55" s="1"/>
      <c r="JOZ55" s="1"/>
      <c r="JPA55" s="1"/>
      <c r="JPB55" s="1"/>
      <c r="JPC55" s="1"/>
      <c r="JPD55" s="1"/>
      <c r="JPE55" s="1"/>
      <c r="JPF55" s="1"/>
      <c r="JPG55" s="1"/>
      <c r="JPH55" s="1"/>
      <c r="JPI55" s="1"/>
      <c r="JPJ55" s="1"/>
      <c r="JPK55" s="1"/>
      <c r="JPL55" s="1"/>
      <c r="JPM55" s="1"/>
      <c r="JPN55" s="1"/>
      <c r="JPO55" s="1"/>
      <c r="JPP55" s="1"/>
      <c r="JPQ55" s="1"/>
      <c r="JPR55" s="1"/>
      <c r="JPS55" s="1"/>
      <c r="JPT55" s="1"/>
      <c r="JPU55" s="1"/>
      <c r="JPV55" s="1"/>
      <c r="JPW55" s="1"/>
      <c r="JPX55" s="1"/>
      <c r="JPY55" s="1"/>
      <c r="JPZ55" s="1"/>
      <c r="JQA55" s="1"/>
      <c r="JQB55" s="1"/>
      <c r="JQC55" s="1"/>
      <c r="JQD55" s="1"/>
      <c r="JQE55" s="1"/>
      <c r="JQF55" s="1"/>
      <c r="JQG55" s="1"/>
      <c r="JQH55" s="1"/>
      <c r="JQI55" s="1"/>
      <c r="JQJ55" s="1"/>
      <c r="JQK55" s="1"/>
      <c r="JQL55" s="1"/>
      <c r="JQM55" s="1"/>
      <c r="JQN55" s="1"/>
      <c r="JQO55" s="1"/>
      <c r="JQP55" s="1"/>
      <c r="JQQ55" s="1"/>
      <c r="JQR55" s="1"/>
      <c r="JQS55" s="1"/>
      <c r="JQT55" s="1"/>
      <c r="JQU55" s="1"/>
      <c r="JQV55" s="1"/>
      <c r="JQW55" s="1"/>
      <c r="JQX55" s="1"/>
      <c r="JQY55" s="1"/>
      <c r="JQZ55" s="1"/>
      <c r="JRA55" s="1"/>
      <c r="JRB55" s="1"/>
      <c r="JRC55" s="1"/>
      <c r="JRD55" s="1"/>
      <c r="JRE55" s="1"/>
      <c r="JRF55" s="1"/>
      <c r="JRG55" s="1"/>
      <c r="JRH55" s="1"/>
      <c r="JRI55" s="1"/>
      <c r="JRJ55" s="1"/>
      <c r="JRK55" s="1"/>
      <c r="JRL55" s="1"/>
      <c r="JRM55" s="1"/>
      <c r="JRN55" s="1"/>
      <c r="JRO55" s="1"/>
      <c r="JRP55" s="1"/>
      <c r="JRQ55" s="1"/>
      <c r="JRR55" s="1"/>
      <c r="JRS55" s="1"/>
      <c r="JRT55" s="1"/>
      <c r="JRU55" s="1"/>
      <c r="JRV55" s="1"/>
      <c r="JRW55" s="1"/>
      <c r="JRX55" s="1"/>
      <c r="JRY55" s="1"/>
      <c r="JRZ55" s="1"/>
      <c r="JSA55" s="1"/>
      <c r="JSB55" s="1"/>
      <c r="JSC55" s="1"/>
      <c r="JSD55" s="1"/>
      <c r="JSE55" s="1"/>
      <c r="JSF55" s="1"/>
      <c r="JSG55" s="1"/>
      <c r="JSH55" s="1"/>
      <c r="JSI55" s="1"/>
      <c r="JSJ55" s="1"/>
      <c r="JSK55" s="1"/>
      <c r="JSL55" s="1"/>
      <c r="JSM55" s="1"/>
      <c r="JSN55" s="1"/>
      <c r="JSO55" s="1"/>
      <c r="JSP55" s="1"/>
      <c r="JSQ55" s="1"/>
      <c r="JSR55" s="1"/>
      <c r="JSS55" s="1"/>
      <c r="JST55" s="1"/>
      <c r="JSU55" s="1"/>
      <c r="JSV55" s="1"/>
      <c r="JSW55" s="1"/>
      <c r="JSX55" s="1"/>
      <c r="JSY55" s="1"/>
      <c r="JSZ55" s="1"/>
      <c r="JTA55" s="1"/>
      <c r="JTB55" s="1"/>
      <c r="JTC55" s="1"/>
      <c r="JTD55" s="1"/>
      <c r="JTE55" s="1"/>
      <c r="JTF55" s="1"/>
      <c r="JTG55" s="1"/>
      <c r="JTH55" s="1"/>
      <c r="JTI55" s="1"/>
      <c r="JTJ55" s="1"/>
      <c r="JTK55" s="1"/>
      <c r="JTL55" s="1"/>
      <c r="JTM55" s="1"/>
      <c r="JTN55" s="1"/>
      <c r="JTO55" s="1"/>
      <c r="JTP55" s="1"/>
      <c r="JTQ55" s="1"/>
      <c r="JTR55" s="1"/>
      <c r="JTS55" s="1"/>
      <c r="JTT55" s="1"/>
      <c r="JTU55" s="1"/>
      <c r="JTV55" s="1"/>
      <c r="JTW55" s="1"/>
      <c r="JTX55" s="1"/>
      <c r="JTY55" s="1"/>
      <c r="JTZ55" s="1"/>
      <c r="JUA55" s="1"/>
      <c r="JUB55" s="1"/>
      <c r="JUC55" s="1"/>
      <c r="JUD55" s="1"/>
      <c r="JUE55" s="1"/>
      <c r="JUF55" s="1"/>
      <c r="JUG55" s="1"/>
      <c r="JUH55" s="1"/>
      <c r="JUI55" s="1"/>
      <c r="JUJ55" s="1"/>
      <c r="JUK55" s="1"/>
      <c r="JUL55" s="1"/>
      <c r="JUM55" s="1"/>
      <c r="JUN55" s="1"/>
      <c r="JUO55" s="1"/>
      <c r="JUP55" s="1"/>
      <c r="JUQ55" s="1"/>
      <c r="JUR55" s="1"/>
      <c r="JUS55" s="1"/>
      <c r="JUT55" s="1"/>
      <c r="JUU55" s="1"/>
      <c r="JUV55" s="1"/>
      <c r="JUW55" s="1"/>
      <c r="JUX55" s="1"/>
      <c r="JUY55" s="1"/>
      <c r="JUZ55" s="1"/>
      <c r="JVA55" s="1"/>
      <c r="JVB55" s="1"/>
      <c r="JVC55" s="1"/>
      <c r="JVD55" s="1"/>
      <c r="JVE55" s="1"/>
      <c r="JVF55" s="1"/>
      <c r="JVG55" s="1"/>
      <c r="JVH55" s="1"/>
      <c r="JVI55" s="1"/>
      <c r="JVJ55" s="1"/>
      <c r="JVK55" s="1"/>
      <c r="JVL55" s="1"/>
      <c r="JVM55" s="1"/>
      <c r="JVN55" s="1"/>
      <c r="JVO55" s="1"/>
      <c r="JVP55" s="1"/>
      <c r="JVQ55" s="1"/>
      <c r="JVR55" s="1"/>
      <c r="JVS55" s="1"/>
      <c r="JVT55" s="1"/>
      <c r="JVU55" s="1"/>
      <c r="JVV55" s="1"/>
      <c r="JVW55" s="1"/>
      <c r="JVX55" s="1"/>
      <c r="JVY55" s="1"/>
      <c r="JVZ55" s="1"/>
      <c r="JWA55" s="1"/>
      <c r="JWB55" s="1"/>
      <c r="JWC55" s="1"/>
      <c r="JWD55" s="1"/>
      <c r="JWE55" s="1"/>
      <c r="JWF55" s="1"/>
      <c r="JWG55" s="1"/>
      <c r="JWH55" s="1"/>
      <c r="JWI55" s="1"/>
      <c r="JWJ55" s="1"/>
      <c r="JWK55" s="1"/>
      <c r="JWL55" s="1"/>
      <c r="JWM55" s="1"/>
      <c r="JWN55" s="1"/>
      <c r="JWO55" s="1"/>
      <c r="JWP55" s="1"/>
      <c r="JWQ55" s="1"/>
      <c r="JWR55" s="1"/>
      <c r="JWS55" s="1"/>
      <c r="JWT55" s="1"/>
      <c r="JWU55" s="1"/>
      <c r="JWV55" s="1"/>
      <c r="JWW55" s="1"/>
      <c r="JWX55" s="1"/>
      <c r="JWY55" s="1"/>
      <c r="JWZ55" s="1"/>
      <c r="JXA55" s="1"/>
      <c r="JXB55" s="1"/>
      <c r="JXC55" s="1"/>
      <c r="JXD55" s="1"/>
      <c r="JXE55" s="1"/>
      <c r="JXF55" s="1"/>
      <c r="JXG55" s="1"/>
      <c r="JXH55" s="1"/>
      <c r="JXI55" s="1"/>
      <c r="JXJ55" s="1"/>
      <c r="JXK55" s="1"/>
      <c r="JXL55" s="1"/>
      <c r="JXM55" s="1"/>
      <c r="JXN55" s="1"/>
      <c r="JXO55" s="1"/>
      <c r="JXP55" s="1"/>
      <c r="JXQ55" s="1"/>
      <c r="JXR55" s="1"/>
      <c r="JXS55" s="1"/>
      <c r="JXT55" s="1"/>
      <c r="JXU55" s="1"/>
      <c r="JXV55" s="1"/>
      <c r="JXW55" s="1"/>
      <c r="JXX55" s="1"/>
      <c r="JXY55" s="1"/>
      <c r="JXZ55" s="1"/>
      <c r="JYA55" s="1"/>
      <c r="JYB55" s="1"/>
      <c r="JYC55" s="1"/>
      <c r="JYD55" s="1"/>
      <c r="JYE55" s="1"/>
      <c r="JYF55" s="1"/>
      <c r="JYG55" s="1"/>
      <c r="JYH55" s="1"/>
      <c r="JYI55" s="1"/>
      <c r="JYJ55" s="1"/>
      <c r="JYK55" s="1"/>
      <c r="JYL55" s="1"/>
      <c r="JYM55" s="1"/>
      <c r="JYN55" s="1"/>
      <c r="JYO55" s="1"/>
      <c r="JYP55" s="1"/>
      <c r="JYQ55" s="1"/>
      <c r="JYR55" s="1"/>
      <c r="JYS55" s="1"/>
      <c r="JYT55" s="1"/>
      <c r="JYU55" s="1"/>
      <c r="JYV55" s="1"/>
      <c r="JYW55" s="1"/>
      <c r="JYX55" s="1"/>
      <c r="JYY55" s="1"/>
      <c r="JYZ55" s="1"/>
      <c r="JZA55" s="1"/>
      <c r="JZB55" s="1"/>
      <c r="JZC55" s="1"/>
      <c r="JZD55" s="1"/>
      <c r="JZE55" s="1"/>
      <c r="JZF55" s="1"/>
      <c r="JZG55" s="1"/>
      <c r="JZH55" s="1"/>
      <c r="JZI55" s="1"/>
      <c r="JZJ55" s="1"/>
      <c r="JZK55" s="1"/>
      <c r="JZL55" s="1"/>
      <c r="JZM55" s="1"/>
      <c r="JZN55" s="1"/>
      <c r="JZO55" s="1"/>
      <c r="JZP55" s="1"/>
      <c r="JZQ55" s="1"/>
      <c r="JZR55" s="1"/>
      <c r="JZS55" s="1"/>
      <c r="JZT55" s="1"/>
      <c r="JZU55" s="1"/>
      <c r="JZV55" s="1"/>
      <c r="JZW55" s="1"/>
      <c r="JZX55" s="1"/>
      <c r="JZY55" s="1"/>
      <c r="JZZ55" s="1"/>
      <c r="KAA55" s="1"/>
      <c r="KAB55" s="1"/>
      <c r="KAC55" s="1"/>
      <c r="KAD55" s="1"/>
      <c r="KAE55" s="1"/>
      <c r="KAF55" s="1"/>
      <c r="KAG55" s="1"/>
      <c r="KAH55" s="1"/>
      <c r="KAI55" s="1"/>
      <c r="KAJ55" s="1"/>
      <c r="KAK55" s="1"/>
      <c r="KAL55" s="1"/>
      <c r="KAM55" s="1"/>
      <c r="KAN55" s="1"/>
      <c r="KAO55" s="1"/>
      <c r="KAP55" s="1"/>
      <c r="KAQ55" s="1"/>
      <c r="KAR55" s="1"/>
      <c r="KAS55" s="1"/>
      <c r="KAT55" s="1"/>
      <c r="KAU55" s="1"/>
      <c r="KAV55" s="1"/>
      <c r="KAW55" s="1"/>
      <c r="KAX55" s="1"/>
      <c r="KAY55" s="1"/>
      <c r="KAZ55" s="1"/>
      <c r="KBA55" s="1"/>
      <c r="KBB55" s="1"/>
      <c r="KBC55" s="1"/>
      <c r="KBD55" s="1"/>
      <c r="KBE55" s="1"/>
      <c r="KBF55" s="1"/>
      <c r="KBG55" s="1"/>
      <c r="KBH55" s="1"/>
      <c r="KBI55" s="1"/>
      <c r="KBJ55" s="1"/>
      <c r="KBK55" s="1"/>
      <c r="KBL55" s="1"/>
      <c r="KBM55" s="1"/>
      <c r="KBN55" s="1"/>
      <c r="KBO55" s="1"/>
      <c r="KBP55" s="1"/>
      <c r="KBQ55" s="1"/>
      <c r="KBR55" s="1"/>
      <c r="KBS55" s="1"/>
      <c r="KBT55" s="1"/>
      <c r="KBU55" s="1"/>
      <c r="KBV55" s="1"/>
      <c r="KBW55" s="1"/>
      <c r="KBX55" s="1"/>
      <c r="KBY55" s="1"/>
      <c r="KBZ55" s="1"/>
      <c r="KCA55" s="1"/>
      <c r="KCB55" s="1"/>
      <c r="KCC55" s="1"/>
      <c r="KCD55" s="1"/>
      <c r="KCE55" s="1"/>
      <c r="KCF55" s="1"/>
      <c r="KCG55" s="1"/>
      <c r="KCH55" s="1"/>
      <c r="KCI55" s="1"/>
      <c r="KCJ55" s="1"/>
      <c r="KCK55" s="1"/>
      <c r="KCL55" s="1"/>
      <c r="KCM55" s="1"/>
      <c r="KCN55" s="1"/>
      <c r="KCO55" s="1"/>
      <c r="KCP55" s="1"/>
      <c r="KCQ55" s="1"/>
      <c r="KCR55" s="1"/>
      <c r="KCS55" s="1"/>
      <c r="KCT55" s="1"/>
      <c r="KCU55" s="1"/>
      <c r="KCV55" s="1"/>
      <c r="KCW55" s="1"/>
      <c r="KCX55" s="1"/>
      <c r="KCY55" s="1"/>
      <c r="KCZ55" s="1"/>
      <c r="KDA55" s="1"/>
      <c r="KDB55" s="1"/>
      <c r="KDC55" s="1"/>
      <c r="KDD55" s="1"/>
      <c r="KDE55" s="1"/>
      <c r="KDF55" s="1"/>
      <c r="KDG55" s="1"/>
      <c r="KDH55" s="1"/>
      <c r="KDI55" s="1"/>
      <c r="KDJ55" s="1"/>
      <c r="KDK55" s="1"/>
      <c r="KDL55" s="1"/>
      <c r="KDM55" s="1"/>
      <c r="KDN55" s="1"/>
      <c r="KDO55" s="1"/>
      <c r="KDP55" s="1"/>
      <c r="KDQ55" s="1"/>
      <c r="KDR55" s="1"/>
      <c r="KDS55" s="1"/>
      <c r="KDT55" s="1"/>
      <c r="KDU55" s="1"/>
      <c r="KDV55" s="1"/>
      <c r="KDW55" s="1"/>
      <c r="KDX55" s="1"/>
      <c r="KDY55" s="1"/>
      <c r="KDZ55" s="1"/>
      <c r="KEA55" s="1"/>
      <c r="KEB55" s="1"/>
      <c r="KEC55" s="1"/>
      <c r="KED55" s="1"/>
      <c r="KEE55" s="1"/>
      <c r="KEF55" s="1"/>
      <c r="KEG55" s="1"/>
      <c r="KEH55" s="1"/>
      <c r="KEI55" s="1"/>
      <c r="KEJ55" s="1"/>
      <c r="KEK55" s="1"/>
      <c r="KEL55" s="1"/>
      <c r="KEM55" s="1"/>
      <c r="KEN55" s="1"/>
      <c r="KEO55" s="1"/>
      <c r="KEP55" s="1"/>
      <c r="KEQ55" s="1"/>
      <c r="KER55" s="1"/>
      <c r="KES55" s="1"/>
      <c r="KET55" s="1"/>
      <c r="KEU55" s="1"/>
      <c r="KEV55" s="1"/>
      <c r="KEW55" s="1"/>
      <c r="KEX55" s="1"/>
      <c r="KEY55" s="1"/>
      <c r="KEZ55" s="1"/>
      <c r="KFA55" s="1"/>
      <c r="KFB55" s="1"/>
      <c r="KFC55" s="1"/>
      <c r="KFD55" s="1"/>
      <c r="KFE55" s="1"/>
      <c r="KFF55" s="1"/>
      <c r="KFG55" s="1"/>
      <c r="KFH55" s="1"/>
      <c r="KFI55" s="1"/>
      <c r="KFJ55" s="1"/>
      <c r="KFK55" s="1"/>
      <c r="KFL55" s="1"/>
      <c r="KFM55" s="1"/>
      <c r="KFN55" s="1"/>
      <c r="KFO55" s="1"/>
      <c r="KFP55" s="1"/>
      <c r="KFQ55" s="1"/>
      <c r="KFR55" s="1"/>
      <c r="KFS55" s="1"/>
      <c r="KFT55" s="1"/>
      <c r="KFU55" s="1"/>
      <c r="KFV55" s="1"/>
      <c r="KFW55" s="1"/>
      <c r="KFX55" s="1"/>
      <c r="KFY55" s="1"/>
      <c r="KFZ55" s="1"/>
      <c r="KGA55" s="1"/>
      <c r="KGB55" s="1"/>
      <c r="KGC55" s="1"/>
      <c r="KGD55" s="1"/>
      <c r="KGE55" s="1"/>
      <c r="KGF55" s="1"/>
      <c r="KGG55" s="1"/>
      <c r="KGH55" s="1"/>
      <c r="KGI55" s="1"/>
      <c r="KGJ55" s="1"/>
      <c r="KGK55" s="1"/>
      <c r="KGL55" s="1"/>
      <c r="KGM55" s="1"/>
      <c r="KGN55" s="1"/>
      <c r="KGO55" s="1"/>
      <c r="KGP55" s="1"/>
      <c r="KGQ55" s="1"/>
      <c r="KGR55" s="1"/>
      <c r="KGS55" s="1"/>
      <c r="KGT55" s="1"/>
      <c r="KGU55" s="1"/>
      <c r="KGV55" s="1"/>
      <c r="KGW55" s="1"/>
      <c r="KGX55" s="1"/>
      <c r="KGY55" s="1"/>
      <c r="KGZ55" s="1"/>
      <c r="KHA55" s="1"/>
      <c r="KHB55" s="1"/>
      <c r="KHC55" s="1"/>
      <c r="KHD55" s="1"/>
      <c r="KHE55" s="1"/>
      <c r="KHF55" s="1"/>
      <c r="KHG55" s="1"/>
      <c r="KHH55" s="1"/>
      <c r="KHI55" s="1"/>
      <c r="KHJ55" s="1"/>
      <c r="KHK55" s="1"/>
      <c r="KHL55" s="1"/>
      <c r="KHM55" s="1"/>
      <c r="KHN55" s="1"/>
      <c r="KHO55" s="1"/>
      <c r="KHP55" s="1"/>
      <c r="KHQ55" s="1"/>
      <c r="KHR55" s="1"/>
      <c r="KHS55" s="1"/>
      <c r="KHT55" s="1"/>
      <c r="KHU55" s="1"/>
      <c r="KHV55" s="1"/>
      <c r="KHW55" s="1"/>
      <c r="KHX55" s="1"/>
      <c r="KHY55" s="1"/>
      <c r="KHZ55" s="1"/>
      <c r="KIA55" s="1"/>
      <c r="KIB55" s="1"/>
      <c r="KIC55" s="1"/>
      <c r="KID55" s="1"/>
      <c r="KIE55" s="1"/>
      <c r="KIF55" s="1"/>
      <c r="KIG55" s="1"/>
      <c r="KIH55" s="1"/>
      <c r="KII55" s="1"/>
      <c r="KIJ55" s="1"/>
      <c r="KIK55" s="1"/>
      <c r="KIL55" s="1"/>
      <c r="KIM55" s="1"/>
      <c r="KIN55" s="1"/>
      <c r="KIO55" s="1"/>
      <c r="KIP55" s="1"/>
      <c r="KIQ55" s="1"/>
      <c r="KIR55" s="1"/>
      <c r="KIS55" s="1"/>
      <c r="KIT55" s="1"/>
      <c r="KIU55" s="1"/>
      <c r="KIV55" s="1"/>
      <c r="KIW55" s="1"/>
      <c r="KIX55" s="1"/>
      <c r="KIY55" s="1"/>
      <c r="KIZ55" s="1"/>
      <c r="KJA55" s="1"/>
      <c r="KJB55" s="1"/>
      <c r="KJC55" s="1"/>
      <c r="KJD55" s="1"/>
      <c r="KJE55" s="1"/>
      <c r="KJF55" s="1"/>
      <c r="KJG55" s="1"/>
      <c r="KJH55" s="1"/>
      <c r="KJI55" s="1"/>
      <c r="KJJ55" s="1"/>
      <c r="KJK55" s="1"/>
      <c r="KJL55" s="1"/>
      <c r="KJM55" s="1"/>
      <c r="KJN55" s="1"/>
      <c r="KJO55" s="1"/>
      <c r="KJP55" s="1"/>
      <c r="KJQ55" s="1"/>
      <c r="KJR55" s="1"/>
      <c r="KJS55" s="1"/>
      <c r="KJT55" s="1"/>
      <c r="KJU55" s="1"/>
      <c r="KJV55" s="1"/>
      <c r="KJW55" s="1"/>
      <c r="KJX55" s="1"/>
      <c r="KJY55" s="1"/>
      <c r="KJZ55" s="1"/>
      <c r="KKA55" s="1"/>
      <c r="KKB55" s="1"/>
      <c r="KKC55" s="1"/>
      <c r="KKD55" s="1"/>
      <c r="KKE55" s="1"/>
      <c r="KKF55" s="1"/>
      <c r="KKG55" s="1"/>
      <c r="KKH55" s="1"/>
      <c r="KKI55" s="1"/>
      <c r="KKJ55" s="1"/>
      <c r="KKK55" s="1"/>
      <c r="KKL55" s="1"/>
      <c r="KKM55" s="1"/>
      <c r="KKN55" s="1"/>
      <c r="KKO55" s="1"/>
      <c r="KKP55" s="1"/>
      <c r="KKQ55" s="1"/>
      <c r="KKR55" s="1"/>
      <c r="KKS55" s="1"/>
      <c r="KKT55" s="1"/>
      <c r="KKU55" s="1"/>
      <c r="KKV55" s="1"/>
      <c r="KKW55" s="1"/>
      <c r="KKX55" s="1"/>
      <c r="KKY55" s="1"/>
      <c r="KKZ55" s="1"/>
      <c r="KLA55" s="1"/>
      <c r="KLB55" s="1"/>
      <c r="KLC55" s="1"/>
      <c r="KLD55" s="1"/>
      <c r="KLE55" s="1"/>
      <c r="KLF55" s="1"/>
      <c r="KLG55" s="1"/>
      <c r="KLH55" s="1"/>
      <c r="KLI55" s="1"/>
      <c r="KLJ55" s="1"/>
      <c r="KLK55" s="1"/>
      <c r="KLL55" s="1"/>
      <c r="KLM55" s="1"/>
      <c r="KLN55" s="1"/>
      <c r="KLO55" s="1"/>
      <c r="KLP55" s="1"/>
      <c r="KLQ55" s="1"/>
      <c r="KLR55" s="1"/>
      <c r="KLS55" s="1"/>
      <c r="KLT55" s="1"/>
      <c r="KLU55" s="1"/>
      <c r="KLV55" s="1"/>
      <c r="KLW55" s="1"/>
      <c r="KLX55" s="1"/>
      <c r="KLY55" s="1"/>
      <c r="KLZ55" s="1"/>
      <c r="KMA55" s="1"/>
      <c r="KMB55" s="1"/>
      <c r="KMC55" s="1"/>
      <c r="KMD55" s="1"/>
      <c r="KME55" s="1"/>
      <c r="KMF55" s="1"/>
      <c r="KMG55" s="1"/>
      <c r="KMH55" s="1"/>
      <c r="KMI55" s="1"/>
      <c r="KMJ55" s="1"/>
      <c r="KMK55" s="1"/>
      <c r="KML55" s="1"/>
      <c r="KMM55" s="1"/>
      <c r="KMN55" s="1"/>
      <c r="KMO55" s="1"/>
      <c r="KMP55" s="1"/>
      <c r="KMQ55" s="1"/>
      <c r="KMR55" s="1"/>
      <c r="KMS55" s="1"/>
      <c r="KMT55" s="1"/>
      <c r="KMU55" s="1"/>
      <c r="KMV55" s="1"/>
      <c r="KMW55" s="1"/>
      <c r="KMX55" s="1"/>
      <c r="KMY55" s="1"/>
      <c r="KMZ55" s="1"/>
      <c r="KNA55" s="1"/>
      <c r="KNB55" s="1"/>
      <c r="KNC55" s="1"/>
      <c r="KND55" s="1"/>
      <c r="KNE55" s="1"/>
      <c r="KNF55" s="1"/>
      <c r="KNG55" s="1"/>
      <c r="KNH55" s="1"/>
      <c r="KNI55" s="1"/>
      <c r="KNJ55" s="1"/>
      <c r="KNK55" s="1"/>
      <c r="KNL55" s="1"/>
      <c r="KNM55" s="1"/>
      <c r="KNN55" s="1"/>
      <c r="KNO55" s="1"/>
      <c r="KNP55" s="1"/>
      <c r="KNQ55" s="1"/>
      <c r="KNR55" s="1"/>
      <c r="KNS55" s="1"/>
      <c r="KNT55" s="1"/>
      <c r="KNU55" s="1"/>
      <c r="KNV55" s="1"/>
      <c r="KNW55" s="1"/>
      <c r="KNX55" s="1"/>
      <c r="KNY55" s="1"/>
      <c r="KNZ55" s="1"/>
      <c r="KOA55" s="1"/>
      <c r="KOB55" s="1"/>
      <c r="KOC55" s="1"/>
      <c r="KOD55" s="1"/>
      <c r="KOE55" s="1"/>
      <c r="KOF55" s="1"/>
      <c r="KOG55" s="1"/>
      <c r="KOH55" s="1"/>
      <c r="KOI55" s="1"/>
      <c r="KOJ55" s="1"/>
      <c r="KOK55" s="1"/>
      <c r="KOL55" s="1"/>
      <c r="KOM55" s="1"/>
      <c r="KON55" s="1"/>
      <c r="KOO55" s="1"/>
      <c r="KOP55" s="1"/>
      <c r="KOQ55" s="1"/>
      <c r="KOR55" s="1"/>
      <c r="KOS55" s="1"/>
      <c r="KOT55" s="1"/>
      <c r="KOU55" s="1"/>
      <c r="KOV55" s="1"/>
      <c r="KOW55" s="1"/>
      <c r="KOX55" s="1"/>
      <c r="KOY55" s="1"/>
      <c r="KOZ55" s="1"/>
      <c r="KPA55" s="1"/>
      <c r="KPB55" s="1"/>
      <c r="KPC55" s="1"/>
      <c r="KPD55" s="1"/>
      <c r="KPE55" s="1"/>
      <c r="KPF55" s="1"/>
      <c r="KPG55" s="1"/>
      <c r="KPH55" s="1"/>
      <c r="KPI55" s="1"/>
      <c r="KPJ55" s="1"/>
      <c r="KPK55" s="1"/>
      <c r="KPL55" s="1"/>
      <c r="KPM55" s="1"/>
      <c r="KPN55" s="1"/>
      <c r="KPO55" s="1"/>
      <c r="KPP55" s="1"/>
      <c r="KPQ55" s="1"/>
      <c r="KPR55" s="1"/>
      <c r="KPS55" s="1"/>
      <c r="KPT55" s="1"/>
      <c r="KPU55" s="1"/>
      <c r="KPV55" s="1"/>
      <c r="KPW55" s="1"/>
      <c r="KPX55" s="1"/>
      <c r="KPY55" s="1"/>
      <c r="KPZ55" s="1"/>
      <c r="KQA55" s="1"/>
      <c r="KQB55" s="1"/>
      <c r="KQC55" s="1"/>
      <c r="KQD55" s="1"/>
      <c r="KQE55" s="1"/>
      <c r="KQF55" s="1"/>
      <c r="KQG55" s="1"/>
      <c r="KQH55" s="1"/>
      <c r="KQI55" s="1"/>
      <c r="KQJ55" s="1"/>
      <c r="KQK55" s="1"/>
      <c r="KQL55" s="1"/>
      <c r="KQM55" s="1"/>
      <c r="KQN55" s="1"/>
      <c r="KQO55" s="1"/>
      <c r="KQP55" s="1"/>
      <c r="KQQ55" s="1"/>
      <c r="KQR55" s="1"/>
      <c r="KQS55" s="1"/>
      <c r="KQT55" s="1"/>
      <c r="KQU55" s="1"/>
      <c r="KQV55" s="1"/>
      <c r="KQW55" s="1"/>
      <c r="KQX55" s="1"/>
      <c r="KQY55" s="1"/>
      <c r="KQZ55" s="1"/>
      <c r="KRA55" s="1"/>
      <c r="KRB55" s="1"/>
      <c r="KRC55" s="1"/>
      <c r="KRD55" s="1"/>
      <c r="KRE55" s="1"/>
      <c r="KRF55" s="1"/>
      <c r="KRG55" s="1"/>
      <c r="KRH55" s="1"/>
      <c r="KRI55" s="1"/>
      <c r="KRJ55" s="1"/>
      <c r="KRK55" s="1"/>
      <c r="KRL55" s="1"/>
      <c r="KRM55" s="1"/>
      <c r="KRN55" s="1"/>
      <c r="KRO55" s="1"/>
      <c r="KRP55" s="1"/>
      <c r="KRQ55" s="1"/>
      <c r="KRR55" s="1"/>
      <c r="KRS55" s="1"/>
      <c r="KRT55" s="1"/>
      <c r="KRU55" s="1"/>
      <c r="KRV55" s="1"/>
      <c r="KRW55" s="1"/>
      <c r="KRX55" s="1"/>
      <c r="KRY55" s="1"/>
      <c r="KRZ55" s="1"/>
      <c r="KSA55" s="1"/>
      <c r="KSB55" s="1"/>
      <c r="KSC55" s="1"/>
      <c r="KSD55" s="1"/>
      <c r="KSE55" s="1"/>
      <c r="KSF55" s="1"/>
      <c r="KSG55" s="1"/>
      <c r="KSH55" s="1"/>
      <c r="KSI55" s="1"/>
      <c r="KSJ55" s="1"/>
      <c r="KSK55" s="1"/>
      <c r="KSL55" s="1"/>
      <c r="KSM55" s="1"/>
      <c r="KSN55" s="1"/>
      <c r="KSO55" s="1"/>
      <c r="KSP55" s="1"/>
      <c r="KSQ55" s="1"/>
      <c r="KSR55" s="1"/>
      <c r="KSS55" s="1"/>
      <c r="KST55" s="1"/>
      <c r="KSU55" s="1"/>
      <c r="KSV55" s="1"/>
      <c r="KSW55" s="1"/>
      <c r="KSX55" s="1"/>
      <c r="KSY55" s="1"/>
      <c r="KSZ55" s="1"/>
      <c r="KTA55" s="1"/>
      <c r="KTB55" s="1"/>
      <c r="KTC55" s="1"/>
      <c r="KTD55" s="1"/>
      <c r="KTE55" s="1"/>
      <c r="KTF55" s="1"/>
      <c r="KTG55" s="1"/>
      <c r="KTH55" s="1"/>
      <c r="KTI55" s="1"/>
      <c r="KTJ55" s="1"/>
      <c r="KTK55" s="1"/>
      <c r="KTL55" s="1"/>
      <c r="KTM55" s="1"/>
      <c r="KTN55" s="1"/>
      <c r="KTO55" s="1"/>
      <c r="KTP55" s="1"/>
      <c r="KTQ55" s="1"/>
      <c r="KTR55" s="1"/>
      <c r="KTS55" s="1"/>
      <c r="KTT55" s="1"/>
      <c r="KTU55" s="1"/>
      <c r="KTV55" s="1"/>
      <c r="KTW55" s="1"/>
      <c r="KTX55" s="1"/>
      <c r="KTY55" s="1"/>
      <c r="KTZ55" s="1"/>
      <c r="KUA55" s="1"/>
      <c r="KUB55" s="1"/>
      <c r="KUC55" s="1"/>
      <c r="KUD55" s="1"/>
      <c r="KUE55" s="1"/>
      <c r="KUF55" s="1"/>
      <c r="KUG55" s="1"/>
      <c r="KUH55" s="1"/>
      <c r="KUI55" s="1"/>
      <c r="KUJ55" s="1"/>
      <c r="KUK55" s="1"/>
      <c r="KUL55" s="1"/>
      <c r="KUM55" s="1"/>
      <c r="KUN55" s="1"/>
      <c r="KUO55" s="1"/>
      <c r="KUP55" s="1"/>
      <c r="KUQ55" s="1"/>
      <c r="KUR55" s="1"/>
      <c r="KUS55" s="1"/>
      <c r="KUT55" s="1"/>
      <c r="KUU55" s="1"/>
      <c r="KUV55" s="1"/>
      <c r="KUW55" s="1"/>
      <c r="KUX55" s="1"/>
      <c r="KUY55" s="1"/>
      <c r="KUZ55" s="1"/>
      <c r="KVA55" s="1"/>
      <c r="KVB55" s="1"/>
      <c r="KVC55" s="1"/>
      <c r="KVD55" s="1"/>
      <c r="KVE55" s="1"/>
      <c r="KVF55" s="1"/>
      <c r="KVG55" s="1"/>
      <c r="KVH55" s="1"/>
      <c r="KVI55" s="1"/>
      <c r="KVJ55" s="1"/>
      <c r="KVK55" s="1"/>
      <c r="KVL55" s="1"/>
      <c r="KVM55" s="1"/>
      <c r="KVN55" s="1"/>
      <c r="KVO55" s="1"/>
      <c r="KVP55" s="1"/>
      <c r="KVQ55" s="1"/>
      <c r="KVR55" s="1"/>
      <c r="KVS55" s="1"/>
      <c r="KVT55" s="1"/>
      <c r="KVU55" s="1"/>
      <c r="KVV55" s="1"/>
      <c r="KVW55" s="1"/>
      <c r="KVX55" s="1"/>
      <c r="KVY55" s="1"/>
      <c r="KVZ55" s="1"/>
      <c r="KWA55" s="1"/>
      <c r="KWB55" s="1"/>
      <c r="KWC55" s="1"/>
      <c r="KWD55" s="1"/>
      <c r="KWE55" s="1"/>
      <c r="KWF55" s="1"/>
      <c r="KWG55" s="1"/>
      <c r="KWH55" s="1"/>
      <c r="KWI55" s="1"/>
      <c r="KWJ55" s="1"/>
      <c r="KWK55" s="1"/>
      <c r="KWL55" s="1"/>
      <c r="KWM55" s="1"/>
      <c r="KWN55" s="1"/>
      <c r="KWO55" s="1"/>
      <c r="KWP55" s="1"/>
      <c r="KWQ55" s="1"/>
      <c r="KWR55" s="1"/>
      <c r="KWS55" s="1"/>
      <c r="KWT55" s="1"/>
      <c r="KWU55" s="1"/>
      <c r="KWV55" s="1"/>
      <c r="KWW55" s="1"/>
      <c r="KWX55" s="1"/>
      <c r="KWY55" s="1"/>
      <c r="KWZ55" s="1"/>
      <c r="KXA55" s="1"/>
      <c r="KXB55" s="1"/>
      <c r="KXC55" s="1"/>
      <c r="KXD55" s="1"/>
      <c r="KXE55" s="1"/>
      <c r="KXF55" s="1"/>
      <c r="KXG55" s="1"/>
      <c r="KXH55" s="1"/>
      <c r="KXI55" s="1"/>
      <c r="KXJ55" s="1"/>
      <c r="KXK55" s="1"/>
      <c r="KXL55" s="1"/>
      <c r="KXM55" s="1"/>
      <c r="KXN55" s="1"/>
      <c r="KXO55" s="1"/>
      <c r="KXP55" s="1"/>
      <c r="KXQ55" s="1"/>
      <c r="KXR55" s="1"/>
      <c r="KXS55" s="1"/>
      <c r="KXT55" s="1"/>
      <c r="KXU55" s="1"/>
      <c r="KXV55" s="1"/>
      <c r="KXW55" s="1"/>
      <c r="KXX55" s="1"/>
      <c r="KXY55" s="1"/>
      <c r="KXZ55" s="1"/>
      <c r="KYA55" s="1"/>
      <c r="KYB55" s="1"/>
      <c r="KYC55" s="1"/>
      <c r="KYD55" s="1"/>
      <c r="KYE55" s="1"/>
      <c r="KYF55" s="1"/>
      <c r="KYG55" s="1"/>
      <c r="KYH55" s="1"/>
      <c r="KYI55" s="1"/>
      <c r="KYJ55" s="1"/>
      <c r="KYK55" s="1"/>
      <c r="KYL55" s="1"/>
      <c r="KYM55" s="1"/>
      <c r="KYN55" s="1"/>
      <c r="KYO55" s="1"/>
      <c r="KYP55" s="1"/>
      <c r="KYQ55" s="1"/>
      <c r="KYR55" s="1"/>
      <c r="KYS55" s="1"/>
      <c r="KYT55" s="1"/>
      <c r="KYU55" s="1"/>
      <c r="KYV55" s="1"/>
      <c r="KYW55" s="1"/>
      <c r="KYX55" s="1"/>
      <c r="KYY55" s="1"/>
      <c r="KYZ55" s="1"/>
      <c r="KZA55" s="1"/>
      <c r="KZB55" s="1"/>
      <c r="KZC55" s="1"/>
      <c r="KZD55" s="1"/>
      <c r="KZE55" s="1"/>
      <c r="KZF55" s="1"/>
      <c r="KZG55" s="1"/>
      <c r="KZH55" s="1"/>
      <c r="KZI55" s="1"/>
      <c r="KZJ55" s="1"/>
      <c r="KZK55" s="1"/>
      <c r="KZL55" s="1"/>
      <c r="KZM55" s="1"/>
      <c r="KZN55" s="1"/>
      <c r="KZO55" s="1"/>
      <c r="KZP55" s="1"/>
      <c r="KZQ55" s="1"/>
      <c r="KZR55" s="1"/>
      <c r="KZS55" s="1"/>
      <c r="KZT55" s="1"/>
      <c r="KZU55" s="1"/>
      <c r="KZV55" s="1"/>
      <c r="KZW55" s="1"/>
      <c r="KZX55" s="1"/>
      <c r="KZY55" s="1"/>
      <c r="KZZ55" s="1"/>
      <c r="LAA55" s="1"/>
      <c r="LAB55" s="1"/>
      <c r="LAC55" s="1"/>
      <c r="LAD55" s="1"/>
      <c r="LAE55" s="1"/>
      <c r="LAF55" s="1"/>
      <c r="LAG55" s="1"/>
      <c r="LAH55" s="1"/>
      <c r="LAI55" s="1"/>
      <c r="LAJ55" s="1"/>
      <c r="LAK55" s="1"/>
      <c r="LAL55" s="1"/>
      <c r="LAM55" s="1"/>
      <c r="LAN55" s="1"/>
      <c r="LAO55" s="1"/>
      <c r="LAP55" s="1"/>
      <c r="LAQ55" s="1"/>
      <c r="LAR55" s="1"/>
      <c r="LAS55" s="1"/>
      <c r="LAT55" s="1"/>
      <c r="LAU55" s="1"/>
      <c r="LAV55" s="1"/>
      <c r="LAW55" s="1"/>
      <c r="LAX55" s="1"/>
      <c r="LAY55" s="1"/>
      <c r="LAZ55" s="1"/>
      <c r="LBA55" s="1"/>
      <c r="LBB55" s="1"/>
      <c r="LBC55" s="1"/>
      <c r="LBD55" s="1"/>
      <c r="LBE55" s="1"/>
      <c r="LBF55" s="1"/>
      <c r="LBG55" s="1"/>
      <c r="LBH55" s="1"/>
      <c r="LBI55" s="1"/>
      <c r="LBJ55" s="1"/>
      <c r="LBK55" s="1"/>
      <c r="LBL55" s="1"/>
      <c r="LBM55" s="1"/>
      <c r="LBN55" s="1"/>
      <c r="LBO55" s="1"/>
      <c r="LBP55" s="1"/>
      <c r="LBQ55" s="1"/>
      <c r="LBR55" s="1"/>
      <c r="LBS55" s="1"/>
      <c r="LBT55" s="1"/>
      <c r="LBU55" s="1"/>
      <c r="LBV55" s="1"/>
      <c r="LBW55" s="1"/>
      <c r="LBX55" s="1"/>
      <c r="LBY55" s="1"/>
      <c r="LBZ55" s="1"/>
      <c r="LCA55" s="1"/>
      <c r="LCB55" s="1"/>
      <c r="LCC55" s="1"/>
      <c r="LCD55" s="1"/>
      <c r="LCE55" s="1"/>
      <c r="LCF55" s="1"/>
      <c r="LCG55" s="1"/>
      <c r="LCH55" s="1"/>
      <c r="LCI55" s="1"/>
      <c r="LCJ55" s="1"/>
      <c r="LCK55" s="1"/>
      <c r="LCL55" s="1"/>
      <c r="LCM55" s="1"/>
      <c r="LCN55" s="1"/>
      <c r="LCO55" s="1"/>
      <c r="LCP55" s="1"/>
      <c r="LCQ55" s="1"/>
      <c r="LCR55" s="1"/>
      <c r="LCS55" s="1"/>
      <c r="LCT55" s="1"/>
      <c r="LCU55" s="1"/>
      <c r="LCV55" s="1"/>
      <c r="LCW55" s="1"/>
      <c r="LCX55" s="1"/>
      <c r="LCY55" s="1"/>
      <c r="LCZ55" s="1"/>
      <c r="LDA55" s="1"/>
      <c r="LDB55" s="1"/>
      <c r="LDC55" s="1"/>
      <c r="LDD55" s="1"/>
      <c r="LDE55" s="1"/>
      <c r="LDF55" s="1"/>
      <c r="LDG55" s="1"/>
      <c r="LDH55" s="1"/>
      <c r="LDI55" s="1"/>
      <c r="LDJ55" s="1"/>
      <c r="LDK55" s="1"/>
      <c r="LDL55" s="1"/>
      <c r="LDM55" s="1"/>
      <c r="LDN55" s="1"/>
      <c r="LDO55" s="1"/>
      <c r="LDP55" s="1"/>
      <c r="LDQ55" s="1"/>
      <c r="LDR55" s="1"/>
      <c r="LDS55" s="1"/>
      <c r="LDT55" s="1"/>
      <c r="LDU55" s="1"/>
      <c r="LDV55" s="1"/>
      <c r="LDW55" s="1"/>
      <c r="LDX55" s="1"/>
      <c r="LDY55" s="1"/>
      <c r="LDZ55" s="1"/>
      <c r="LEA55" s="1"/>
      <c r="LEB55" s="1"/>
      <c r="LEC55" s="1"/>
      <c r="LED55" s="1"/>
      <c r="LEE55" s="1"/>
      <c r="LEF55" s="1"/>
      <c r="LEG55" s="1"/>
      <c r="LEH55" s="1"/>
      <c r="LEI55" s="1"/>
      <c r="LEJ55" s="1"/>
      <c r="LEK55" s="1"/>
      <c r="LEL55" s="1"/>
      <c r="LEM55" s="1"/>
      <c r="LEN55" s="1"/>
      <c r="LEO55" s="1"/>
      <c r="LEP55" s="1"/>
      <c r="LEQ55" s="1"/>
      <c r="LER55" s="1"/>
      <c r="LES55" s="1"/>
      <c r="LET55" s="1"/>
      <c r="LEU55" s="1"/>
      <c r="LEV55" s="1"/>
      <c r="LEW55" s="1"/>
      <c r="LEX55" s="1"/>
      <c r="LEY55" s="1"/>
      <c r="LEZ55" s="1"/>
      <c r="LFA55" s="1"/>
      <c r="LFB55" s="1"/>
      <c r="LFC55" s="1"/>
      <c r="LFD55" s="1"/>
      <c r="LFE55" s="1"/>
      <c r="LFF55" s="1"/>
      <c r="LFG55" s="1"/>
      <c r="LFH55" s="1"/>
      <c r="LFI55" s="1"/>
      <c r="LFJ55" s="1"/>
      <c r="LFK55" s="1"/>
      <c r="LFL55" s="1"/>
      <c r="LFM55" s="1"/>
      <c r="LFN55" s="1"/>
      <c r="LFO55" s="1"/>
      <c r="LFP55" s="1"/>
      <c r="LFQ55" s="1"/>
      <c r="LFR55" s="1"/>
      <c r="LFS55" s="1"/>
      <c r="LFT55" s="1"/>
      <c r="LFU55" s="1"/>
      <c r="LFV55" s="1"/>
      <c r="LFW55" s="1"/>
      <c r="LFX55" s="1"/>
      <c r="LFY55" s="1"/>
      <c r="LFZ55" s="1"/>
      <c r="LGA55" s="1"/>
      <c r="LGB55" s="1"/>
      <c r="LGC55" s="1"/>
      <c r="LGD55" s="1"/>
      <c r="LGE55" s="1"/>
      <c r="LGF55" s="1"/>
      <c r="LGG55" s="1"/>
      <c r="LGH55" s="1"/>
      <c r="LGI55" s="1"/>
      <c r="LGJ55" s="1"/>
      <c r="LGK55" s="1"/>
      <c r="LGL55" s="1"/>
      <c r="LGM55" s="1"/>
      <c r="LGN55" s="1"/>
      <c r="LGO55" s="1"/>
      <c r="LGP55" s="1"/>
      <c r="LGQ55" s="1"/>
      <c r="LGR55" s="1"/>
      <c r="LGS55" s="1"/>
      <c r="LGT55" s="1"/>
      <c r="LGU55" s="1"/>
      <c r="LGV55" s="1"/>
      <c r="LGW55" s="1"/>
      <c r="LGX55" s="1"/>
      <c r="LGY55" s="1"/>
      <c r="LGZ55" s="1"/>
      <c r="LHA55" s="1"/>
      <c r="LHB55" s="1"/>
      <c r="LHC55" s="1"/>
      <c r="LHD55" s="1"/>
      <c r="LHE55" s="1"/>
      <c r="LHF55" s="1"/>
      <c r="LHG55" s="1"/>
      <c r="LHH55" s="1"/>
      <c r="LHI55" s="1"/>
      <c r="LHJ55" s="1"/>
      <c r="LHK55" s="1"/>
      <c r="LHL55" s="1"/>
      <c r="LHM55" s="1"/>
      <c r="LHN55" s="1"/>
      <c r="LHO55" s="1"/>
      <c r="LHP55" s="1"/>
      <c r="LHQ55" s="1"/>
      <c r="LHR55" s="1"/>
      <c r="LHS55" s="1"/>
      <c r="LHT55" s="1"/>
      <c r="LHU55" s="1"/>
      <c r="LHV55" s="1"/>
      <c r="LHW55" s="1"/>
      <c r="LHX55" s="1"/>
      <c r="LHY55" s="1"/>
      <c r="LHZ55" s="1"/>
      <c r="LIA55" s="1"/>
      <c r="LIB55" s="1"/>
      <c r="LIC55" s="1"/>
      <c r="LID55" s="1"/>
      <c r="LIE55" s="1"/>
      <c r="LIF55" s="1"/>
      <c r="LIG55" s="1"/>
      <c r="LIH55" s="1"/>
      <c r="LII55" s="1"/>
      <c r="LIJ55" s="1"/>
      <c r="LIK55" s="1"/>
      <c r="LIL55" s="1"/>
      <c r="LIM55" s="1"/>
      <c r="LIN55" s="1"/>
      <c r="LIO55" s="1"/>
      <c r="LIP55" s="1"/>
      <c r="LIQ55" s="1"/>
      <c r="LIR55" s="1"/>
      <c r="LIS55" s="1"/>
      <c r="LIT55" s="1"/>
      <c r="LIU55" s="1"/>
      <c r="LIV55" s="1"/>
      <c r="LIW55" s="1"/>
      <c r="LIX55" s="1"/>
      <c r="LIY55" s="1"/>
      <c r="LIZ55" s="1"/>
      <c r="LJA55" s="1"/>
      <c r="LJB55" s="1"/>
      <c r="LJC55" s="1"/>
      <c r="LJD55" s="1"/>
      <c r="LJE55" s="1"/>
      <c r="LJF55" s="1"/>
      <c r="LJG55" s="1"/>
      <c r="LJH55" s="1"/>
      <c r="LJI55" s="1"/>
      <c r="LJJ55" s="1"/>
      <c r="LJK55" s="1"/>
      <c r="LJL55" s="1"/>
      <c r="LJM55" s="1"/>
      <c r="LJN55" s="1"/>
      <c r="LJO55" s="1"/>
      <c r="LJP55" s="1"/>
      <c r="LJQ55" s="1"/>
      <c r="LJR55" s="1"/>
      <c r="LJS55" s="1"/>
      <c r="LJT55" s="1"/>
      <c r="LJU55" s="1"/>
      <c r="LJV55" s="1"/>
      <c r="LJW55" s="1"/>
      <c r="LJX55" s="1"/>
      <c r="LJY55" s="1"/>
      <c r="LJZ55" s="1"/>
      <c r="LKA55" s="1"/>
      <c r="LKB55" s="1"/>
      <c r="LKC55" s="1"/>
      <c r="LKD55" s="1"/>
      <c r="LKE55" s="1"/>
      <c r="LKF55" s="1"/>
      <c r="LKG55" s="1"/>
      <c r="LKH55" s="1"/>
      <c r="LKI55" s="1"/>
      <c r="LKJ55" s="1"/>
      <c r="LKK55" s="1"/>
      <c r="LKL55" s="1"/>
      <c r="LKM55" s="1"/>
      <c r="LKN55" s="1"/>
      <c r="LKO55" s="1"/>
      <c r="LKP55" s="1"/>
      <c r="LKQ55" s="1"/>
      <c r="LKR55" s="1"/>
      <c r="LKS55" s="1"/>
      <c r="LKT55" s="1"/>
      <c r="LKU55" s="1"/>
      <c r="LKV55" s="1"/>
      <c r="LKW55" s="1"/>
      <c r="LKX55" s="1"/>
      <c r="LKY55" s="1"/>
      <c r="LKZ55" s="1"/>
      <c r="LLA55" s="1"/>
      <c r="LLB55" s="1"/>
      <c r="LLC55" s="1"/>
      <c r="LLD55" s="1"/>
      <c r="LLE55" s="1"/>
      <c r="LLF55" s="1"/>
      <c r="LLG55" s="1"/>
      <c r="LLH55" s="1"/>
      <c r="LLI55" s="1"/>
      <c r="LLJ55" s="1"/>
      <c r="LLK55" s="1"/>
      <c r="LLL55" s="1"/>
      <c r="LLM55" s="1"/>
      <c r="LLN55" s="1"/>
      <c r="LLO55" s="1"/>
      <c r="LLP55" s="1"/>
      <c r="LLQ55" s="1"/>
      <c r="LLR55" s="1"/>
      <c r="LLS55" s="1"/>
      <c r="LLT55" s="1"/>
      <c r="LLU55" s="1"/>
      <c r="LLV55" s="1"/>
      <c r="LLW55" s="1"/>
      <c r="LLX55" s="1"/>
      <c r="LLY55" s="1"/>
      <c r="LLZ55" s="1"/>
      <c r="LMA55" s="1"/>
      <c r="LMB55" s="1"/>
      <c r="LMC55" s="1"/>
      <c r="LMD55" s="1"/>
      <c r="LME55" s="1"/>
      <c r="LMF55" s="1"/>
      <c r="LMG55" s="1"/>
      <c r="LMH55" s="1"/>
      <c r="LMI55" s="1"/>
      <c r="LMJ55" s="1"/>
      <c r="LMK55" s="1"/>
      <c r="LML55" s="1"/>
      <c r="LMM55" s="1"/>
      <c r="LMN55" s="1"/>
      <c r="LMO55" s="1"/>
      <c r="LMP55" s="1"/>
      <c r="LMQ55" s="1"/>
      <c r="LMR55" s="1"/>
      <c r="LMS55" s="1"/>
      <c r="LMT55" s="1"/>
      <c r="LMU55" s="1"/>
      <c r="LMV55" s="1"/>
      <c r="LMW55" s="1"/>
      <c r="LMX55" s="1"/>
      <c r="LMY55" s="1"/>
      <c r="LMZ55" s="1"/>
      <c r="LNA55" s="1"/>
      <c r="LNB55" s="1"/>
      <c r="LNC55" s="1"/>
      <c r="LND55" s="1"/>
      <c r="LNE55" s="1"/>
      <c r="LNF55" s="1"/>
      <c r="LNG55" s="1"/>
      <c r="LNH55" s="1"/>
      <c r="LNI55" s="1"/>
      <c r="LNJ55" s="1"/>
      <c r="LNK55" s="1"/>
      <c r="LNL55" s="1"/>
      <c r="LNM55" s="1"/>
      <c r="LNN55" s="1"/>
      <c r="LNO55" s="1"/>
      <c r="LNP55" s="1"/>
      <c r="LNQ55" s="1"/>
      <c r="LNR55" s="1"/>
      <c r="LNS55" s="1"/>
      <c r="LNT55" s="1"/>
      <c r="LNU55" s="1"/>
      <c r="LNV55" s="1"/>
      <c r="LNW55" s="1"/>
      <c r="LNX55" s="1"/>
      <c r="LNY55" s="1"/>
      <c r="LNZ55" s="1"/>
      <c r="LOA55" s="1"/>
      <c r="LOB55" s="1"/>
      <c r="LOC55" s="1"/>
      <c r="LOD55" s="1"/>
      <c r="LOE55" s="1"/>
      <c r="LOF55" s="1"/>
      <c r="LOG55" s="1"/>
      <c r="LOH55" s="1"/>
      <c r="LOI55" s="1"/>
      <c r="LOJ55" s="1"/>
      <c r="LOK55" s="1"/>
      <c r="LOL55" s="1"/>
      <c r="LOM55" s="1"/>
      <c r="LON55" s="1"/>
      <c r="LOO55" s="1"/>
      <c r="LOP55" s="1"/>
      <c r="LOQ55" s="1"/>
      <c r="LOR55" s="1"/>
      <c r="LOS55" s="1"/>
      <c r="LOT55" s="1"/>
      <c r="LOU55" s="1"/>
      <c r="LOV55" s="1"/>
      <c r="LOW55" s="1"/>
      <c r="LOX55" s="1"/>
      <c r="LOY55" s="1"/>
      <c r="LOZ55" s="1"/>
      <c r="LPA55" s="1"/>
      <c r="LPB55" s="1"/>
      <c r="LPC55" s="1"/>
      <c r="LPD55" s="1"/>
      <c r="LPE55" s="1"/>
      <c r="LPF55" s="1"/>
      <c r="LPG55" s="1"/>
      <c r="LPH55" s="1"/>
      <c r="LPI55" s="1"/>
      <c r="LPJ55" s="1"/>
      <c r="LPK55" s="1"/>
      <c r="LPL55" s="1"/>
      <c r="LPM55" s="1"/>
      <c r="LPN55" s="1"/>
      <c r="LPO55" s="1"/>
      <c r="LPP55" s="1"/>
      <c r="LPQ55" s="1"/>
      <c r="LPR55" s="1"/>
      <c r="LPS55" s="1"/>
      <c r="LPT55" s="1"/>
      <c r="LPU55" s="1"/>
      <c r="LPV55" s="1"/>
      <c r="LPW55" s="1"/>
      <c r="LPX55" s="1"/>
      <c r="LPY55" s="1"/>
      <c r="LPZ55" s="1"/>
      <c r="LQA55" s="1"/>
      <c r="LQB55" s="1"/>
      <c r="LQC55" s="1"/>
      <c r="LQD55" s="1"/>
      <c r="LQE55" s="1"/>
      <c r="LQF55" s="1"/>
      <c r="LQG55" s="1"/>
      <c r="LQH55" s="1"/>
      <c r="LQI55" s="1"/>
      <c r="LQJ55" s="1"/>
      <c r="LQK55" s="1"/>
      <c r="LQL55" s="1"/>
      <c r="LQM55" s="1"/>
      <c r="LQN55" s="1"/>
      <c r="LQO55" s="1"/>
      <c r="LQP55" s="1"/>
      <c r="LQQ55" s="1"/>
      <c r="LQR55" s="1"/>
      <c r="LQS55" s="1"/>
      <c r="LQT55" s="1"/>
      <c r="LQU55" s="1"/>
      <c r="LQV55" s="1"/>
      <c r="LQW55" s="1"/>
      <c r="LQX55" s="1"/>
      <c r="LQY55" s="1"/>
      <c r="LQZ55" s="1"/>
      <c r="LRA55" s="1"/>
      <c r="LRB55" s="1"/>
      <c r="LRC55" s="1"/>
      <c r="LRD55" s="1"/>
      <c r="LRE55" s="1"/>
      <c r="LRF55" s="1"/>
      <c r="LRG55" s="1"/>
      <c r="LRH55" s="1"/>
      <c r="LRI55" s="1"/>
      <c r="LRJ55" s="1"/>
      <c r="LRK55" s="1"/>
      <c r="LRL55" s="1"/>
      <c r="LRM55" s="1"/>
      <c r="LRN55" s="1"/>
      <c r="LRO55" s="1"/>
      <c r="LRP55" s="1"/>
      <c r="LRQ55" s="1"/>
      <c r="LRR55" s="1"/>
      <c r="LRS55" s="1"/>
      <c r="LRT55" s="1"/>
      <c r="LRU55" s="1"/>
      <c r="LRV55" s="1"/>
      <c r="LRW55" s="1"/>
      <c r="LRX55" s="1"/>
      <c r="LRY55" s="1"/>
      <c r="LRZ55" s="1"/>
      <c r="LSA55" s="1"/>
      <c r="LSB55" s="1"/>
      <c r="LSC55" s="1"/>
      <c r="LSD55" s="1"/>
      <c r="LSE55" s="1"/>
      <c r="LSF55" s="1"/>
      <c r="LSG55" s="1"/>
      <c r="LSH55" s="1"/>
      <c r="LSI55" s="1"/>
      <c r="LSJ55" s="1"/>
      <c r="LSK55" s="1"/>
      <c r="LSL55" s="1"/>
      <c r="LSM55" s="1"/>
      <c r="LSN55" s="1"/>
      <c r="LSO55" s="1"/>
      <c r="LSP55" s="1"/>
      <c r="LSQ55" s="1"/>
      <c r="LSR55" s="1"/>
      <c r="LSS55" s="1"/>
      <c r="LST55" s="1"/>
      <c r="LSU55" s="1"/>
      <c r="LSV55" s="1"/>
      <c r="LSW55" s="1"/>
      <c r="LSX55" s="1"/>
      <c r="LSY55" s="1"/>
      <c r="LSZ55" s="1"/>
      <c r="LTA55" s="1"/>
      <c r="LTB55" s="1"/>
      <c r="LTC55" s="1"/>
      <c r="LTD55" s="1"/>
      <c r="LTE55" s="1"/>
      <c r="LTF55" s="1"/>
      <c r="LTG55" s="1"/>
      <c r="LTH55" s="1"/>
      <c r="LTI55" s="1"/>
      <c r="LTJ55" s="1"/>
      <c r="LTK55" s="1"/>
      <c r="LTL55" s="1"/>
      <c r="LTM55" s="1"/>
      <c r="LTN55" s="1"/>
      <c r="LTO55" s="1"/>
      <c r="LTP55" s="1"/>
      <c r="LTQ55" s="1"/>
      <c r="LTR55" s="1"/>
      <c r="LTS55" s="1"/>
      <c r="LTT55" s="1"/>
      <c r="LTU55" s="1"/>
      <c r="LTV55" s="1"/>
      <c r="LTW55" s="1"/>
      <c r="LTX55" s="1"/>
      <c r="LTY55" s="1"/>
      <c r="LTZ55" s="1"/>
      <c r="LUA55" s="1"/>
      <c r="LUB55" s="1"/>
      <c r="LUC55" s="1"/>
      <c r="LUD55" s="1"/>
      <c r="LUE55" s="1"/>
      <c r="LUF55" s="1"/>
      <c r="LUG55" s="1"/>
      <c r="LUH55" s="1"/>
      <c r="LUI55" s="1"/>
      <c r="LUJ55" s="1"/>
      <c r="LUK55" s="1"/>
      <c r="LUL55" s="1"/>
      <c r="LUM55" s="1"/>
      <c r="LUN55" s="1"/>
      <c r="LUO55" s="1"/>
      <c r="LUP55" s="1"/>
      <c r="LUQ55" s="1"/>
      <c r="LUR55" s="1"/>
      <c r="LUS55" s="1"/>
      <c r="LUT55" s="1"/>
      <c r="LUU55" s="1"/>
      <c r="LUV55" s="1"/>
      <c r="LUW55" s="1"/>
      <c r="LUX55" s="1"/>
      <c r="LUY55" s="1"/>
      <c r="LUZ55" s="1"/>
      <c r="LVA55" s="1"/>
      <c r="LVB55" s="1"/>
      <c r="LVC55" s="1"/>
      <c r="LVD55" s="1"/>
      <c r="LVE55" s="1"/>
      <c r="LVF55" s="1"/>
      <c r="LVG55" s="1"/>
      <c r="LVH55" s="1"/>
      <c r="LVI55" s="1"/>
      <c r="LVJ55" s="1"/>
      <c r="LVK55" s="1"/>
      <c r="LVL55" s="1"/>
      <c r="LVM55" s="1"/>
      <c r="LVN55" s="1"/>
      <c r="LVO55" s="1"/>
      <c r="LVP55" s="1"/>
      <c r="LVQ55" s="1"/>
      <c r="LVR55" s="1"/>
      <c r="LVS55" s="1"/>
      <c r="LVT55" s="1"/>
      <c r="LVU55" s="1"/>
      <c r="LVV55" s="1"/>
      <c r="LVW55" s="1"/>
      <c r="LVX55" s="1"/>
      <c r="LVY55" s="1"/>
      <c r="LVZ55" s="1"/>
      <c r="LWA55" s="1"/>
      <c r="LWB55" s="1"/>
      <c r="LWC55" s="1"/>
      <c r="LWD55" s="1"/>
      <c r="LWE55" s="1"/>
      <c r="LWF55" s="1"/>
      <c r="LWG55" s="1"/>
      <c r="LWH55" s="1"/>
      <c r="LWI55" s="1"/>
      <c r="LWJ55" s="1"/>
      <c r="LWK55" s="1"/>
      <c r="LWL55" s="1"/>
      <c r="LWM55" s="1"/>
      <c r="LWN55" s="1"/>
      <c r="LWO55" s="1"/>
      <c r="LWP55" s="1"/>
      <c r="LWQ55" s="1"/>
      <c r="LWR55" s="1"/>
      <c r="LWS55" s="1"/>
      <c r="LWT55" s="1"/>
      <c r="LWU55" s="1"/>
      <c r="LWV55" s="1"/>
      <c r="LWW55" s="1"/>
      <c r="LWX55" s="1"/>
      <c r="LWY55" s="1"/>
      <c r="LWZ55" s="1"/>
      <c r="LXA55" s="1"/>
      <c r="LXB55" s="1"/>
      <c r="LXC55" s="1"/>
      <c r="LXD55" s="1"/>
      <c r="LXE55" s="1"/>
      <c r="LXF55" s="1"/>
      <c r="LXG55" s="1"/>
      <c r="LXH55" s="1"/>
      <c r="LXI55" s="1"/>
      <c r="LXJ55" s="1"/>
      <c r="LXK55" s="1"/>
      <c r="LXL55" s="1"/>
      <c r="LXM55" s="1"/>
      <c r="LXN55" s="1"/>
      <c r="LXO55" s="1"/>
      <c r="LXP55" s="1"/>
      <c r="LXQ55" s="1"/>
      <c r="LXR55" s="1"/>
      <c r="LXS55" s="1"/>
      <c r="LXT55" s="1"/>
      <c r="LXU55" s="1"/>
      <c r="LXV55" s="1"/>
      <c r="LXW55" s="1"/>
      <c r="LXX55" s="1"/>
      <c r="LXY55" s="1"/>
      <c r="LXZ55" s="1"/>
      <c r="LYA55" s="1"/>
      <c r="LYB55" s="1"/>
      <c r="LYC55" s="1"/>
      <c r="LYD55" s="1"/>
      <c r="LYE55" s="1"/>
      <c r="LYF55" s="1"/>
      <c r="LYG55" s="1"/>
      <c r="LYH55" s="1"/>
      <c r="LYI55" s="1"/>
      <c r="LYJ55" s="1"/>
      <c r="LYK55" s="1"/>
      <c r="LYL55" s="1"/>
      <c r="LYM55" s="1"/>
      <c r="LYN55" s="1"/>
      <c r="LYO55" s="1"/>
      <c r="LYP55" s="1"/>
      <c r="LYQ55" s="1"/>
      <c r="LYR55" s="1"/>
      <c r="LYS55" s="1"/>
      <c r="LYT55" s="1"/>
      <c r="LYU55" s="1"/>
      <c r="LYV55" s="1"/>
      <c r="LYW55" s="1"/>
      <c r="LYX55" s="1"/>
      <c r="LYY55" s="1"/>
      <c r="LYZ55" s="1"/>
      <c r="LZA55" s="1"/>
      <c r="LZB55" s="1"/>
      <c r="LZC55" s="1"/>
      <c r="LZD55" s="1"/>
      <c r="LZE55" s="1"/>
      <c r="LZF55" s="1"/>
      <c r="LZG55" s="1"/>
      <c r="LZH55" s="1"/>
      <c r="LZI55" s="1"/>
      <c r="LZJ55" s="1"/>
      <c r="LZK55" s="1"/>
      <c r="LZL55" s="1"/>
      <c r="LZM55" s="1"/>
      <c r="LZN55" s="1"/>
      <c r="LZO55" s="1"/>
      <c r="LZP55" s="1"/>
      <c r="LZQ55" s="1"/>
      <c r="LZR55" s="1"/>
      <c r="LZS55" s="1"/>
      <c r="LZT55" s="1"/>
      <c r="LZU55" s="1"/>
      <c r="LZV55" s="1"/>
      <c r="LZW55" s="1"/>
      <c r="LZX55" s="1"/>
      <c r="LZY55" s="1"/>
      <c r="LZZ55" s="1"/>
      <c r="MAA55" s="1"/>
      <c r="MAB55" s="1"/>
      <c r="MAC55" s="1"/>
      <c r="MAD55" s="1"/>
      <c r="MAE55" s="1"/>
      <c r="MAF55" s="1"/>
      <c r="MAG55" s="1"/>
      <c r="MAH55" s="1"/>
      <c r="MAI55" s="1"/>
      <c r="MAJ55" s="1"/>
      <c r="MAK55" s="1"/>
      <c r="MAL55" s="1"/>
      <c r="MAM55" s="1"/>
      <c r="MAN55" s="1"/>
      <c r="MAO55" s="1"/>
      <c r="MAP55" s="1"/>
      <c r="MAQ55" s="1"/>
      <c r="MAR55" s="1"/>
      <c r="MAS55" s="1"/>
      <c r="MAT55" s="1"/>
      <c r="MAU55" s="1"/>
      <c r="MAV55" s="1"/>
      <c r="MAW55" s="1"/>
      <c r="MAX55" s="1"/>
      <c r="MAY55" s="1"/>
      <c r="MAZ55" s="1"/>
      <c r="MBA55" s="1"/>
      <c r="MBB55" s="1"/>
      <c r="MBC55" s="1"/>
      <c r="MBD55" s="1"/>
      <c r="MBE55" s="1"/>
      <c r="MBF55" s="1"/>
      <c r="MBG55" s="1"/>
      <c r="MBH55" s="1"/>
      <c r="MBI55" s="1"/>
      <c r="MBJ55" s="1"/>
      <c r="MBK55" s="1"/>
      <c r="MBL55" s="1"/>
      <c r="MBM55" s="1"/>
      <c r="MBN55" s="1"/>
      <c r="MBO55" s="1"/>
      <c r="MBP55" s="1"/>
      <c r="MBQ55" s="1"/>
      <c r="MBR55" s="1"/>
      <c r="MBS55" s="1"/>
      <c r="MBT55" s="1"/>
      <c r="MBU55" s="1"/>
      <c r="MBV55" s="1"/>
      <c r="MBW55" s="1"/>
      <c r="MBX55" s="1"/>
      <c r="MBY55" s="1"/>
      <c r="MBZ55" s="1"/>
      <c r="MCA55" s="1"/>
      <c r="MCB55" s="1"/>
      <c r="MCC55" s="1"/>
      <c r="MCD55" s="1"/>
      <c r="MCE55" s="1"/>
      <c r="MCF55" s="1"/>
      <c r="MCG55" s="1"/>
      <c r="MCH55" s="1"/>
      <c r="MCI55" s="1"/>
      <c r="MCJ55" s="1"/>
      <c r="MCK55" s="1"/>
      <c r="MCL55" s="1"/>
      <c r="MCM55" s="1"/>
      <c r="MCN55" s="1"/>
      <c r="MCO55" s="1"/>
      <c r="MCP55" s="1"/>
      <c r="MCQ55" s="1"/>
      <c r="MCR55" s="1"/>
      <c r="MCS55" s="1"/>
      <c r="MCT55" s="1"/>
      <c r="MCU55" s="1"/>
      <c r="MCV55" s="1"/>
      <c r="MCW55" s="1"/>
      <c r="MCX55" s="1"/>
      <c r="MCY55" s="1"/>
      <c r="MCZ55" s="1"/>
      <c r="MDA55" s="1"/>
      <c r="MDB55" s="1"/>
      <c r="MDC55" s="1"/>
      <c r="MDD55" s="1"/>
      <c r="MDE55" s="1"/>
      <c r="MDF55" s="1"/>
      <c r="MDG55" s="1"/>
      <c r="MDH55" s="1"/>
      <c r="MDI55" s="1"/>
      <c r="MDJ55" s="1"/>
      <c r="MDK55" s="1"/>
      <c r="MDL55" s="1"/>
      <c r="MDM55" s="1"/>
      <c r="MDN55" s="1"/>
      <c r="MDO55" s="1"/>
      <c r="MDP55" s="1"/>
      <c r="MDQ55" s="1"/>
      <c r="MDR55" s="1"/>
      <c r="MDS55" s="1"/>
      <c r="MDT55" s="1"/>
      <c r="MDU55" s="1"/>
      <c r="MDV55" s="1"/>
      <c r="MDW55" s="1"/>
      <c r="MDX55" s="1"/>
      <c r="MDY55" s="1"/>
      <c r="MDZ55" s="1"/>
      <c r="MEA55" s="1"/>
      <c r="MEB55" s="1"/>
      <c r="MEC55" s="1"/>
      <c r="MED55" s="1"/>
      <c r="MEE55" s="1"/>
      <c r="MEF55" s="1"/>
      <c r="MEG55" s="1"/>
      <c r="MEH55" s="1"/>
      <c r="MEI55" s="1"/>
      <c r="MEJ55" s="1"/>
      <c r="MEK55" s="1"/>
      <c r="MEL55" s="1"/>
      <c r="MEM55" s="1"/>
      <c r="MEN55" s="1"/>
      <c r="MEO55" s="1"/>
      <c r="MEP55" s="1"/>
      <c r="MEQ55" s="1"/>
      <c r="MER55" s="1"/>
      <c r="MES55" s="1"/>
      <c r="MET55" s="1"/>
      <c r="MEU55" s="1"/>
      <c r="MEV55" s="1"/>
      <c r="MEW55" s="1"/>
      <c r="MEX55" s="1"/>
      <c r="MEY55" s="1"/>
      <c r="MEZ55" s="1"/>
      <c r="MFA55" s="1"/>
      <c r="MFB55" s="1"/>
      <c r="MFC55" s="1"/>
      <c r="MFD55" s="1"/>
      <c r="MFE55" s="1"/>
      <c r="MFF55" s="1"/>
      <c r="MFG55" s="1"/>
      <c r="MFH55" s="1"/>
      <c r="MFI55" s="1"/>
      <c r="MFJ55" s="1"/>
      <c r="MFK55" s="1"/>
      <c r="MFL55" s="1"/>
      <c r="MFM55" s="1"/>
      <c r="MFN55" s="1"/>
      <c r="MFO55" s="1"/>
      <c r="MFP55" s="1"/>
      <c r="MFQ55" s="1"/>
      <c r="MFR55" s="1"/>
      <c r="MFS55" s="1"/>
      <c r="MFT55" s="1"/>
      <c r="MFU55" s="1"/>
      <c r="MFV55" s="1"/>
      <c r="MFW55" s="1"/>
      <c r="MFX55" s="1"/>
      <c r="MFY55" s="1"/>
      <c r="MFZ55" s="1"/>
      <c r="MGA55" s="1"/>
      <c r="MGB55" s="1"/>
      <c r="MGC55" s="1"/>
      <c r="MGD55" s="1"/>
      <c r="MGE55" s="1"/>
      <c r="MGF55" s="1"/>
      <c r="MGG55" s="1"/>
      <c r="MGH55" s="1"/>
      <c r="MGI55" s="1"/>
      <c r="MGJ55" s="1"/>
      <c r="MGK55" s="1"/>
      <c r="MGL55" s="1"/>
      <c r="MGM55" s="1"/>
      <c r="MGN55" s="1"/>
      <c r="MGO55" s="1"/>
      <c r="MGP55" s="1"/>
      <c r="MGQ55" s="1"/>
      <c r="MGR55" s="1"/>
      <c r="MGS55" s="1"/>
      <c r="MGT55" s="1"/>
      <c r="MGU55" s="1"/>
      <c r="MGV55" s="1"/>
      <c r="MGW55" s="1"/>
      <c r="MGX55" s="1"/>
      <c r="MGY55" s="1"/>
      <c r="MGZ55" s="1"/>
      <c r="MHA55" s="1"/>
      <c r="MHB55" s="1"/>
      <c r="MHC55" s="1"/>
      <c r="MHD55" s="1"/>
      <c r="MHE55" s="1"/>
      <c r="MHF55" s="1"/>
      <c r="MHG55" s="1"/>
      <c r="MHH55" s="1"/>
      <c r="MHI55" s="1"/>
      <c r="MHJ55" s="1"/>
      <c r="MHK55" s="1"/>
      <c r="MHL55" s="1"/>
      <c r="MHM55" s="1"/>
      <c r="MHN55" s="1"/>
      <c r="MHO55" s="1"/>
      <c r="MHP55" s="1"/>
      <c r="MHQ55" s="1"/>
      <c r="MHR55" s="1"/>
      <c r="MHS55" s="1"/>
      <c r="MHT55" s="1"/>
      <c r="MHU55" s="1"/>
      <c r="MHV55" s="1"/>
      <c r="MHW55" s="1"/>
      <c r="MHX55" s="1"/>
      <c r="MHY55" s="1"/>
      <c r="MHZ55" s="1"/>
      <c r="MIA55" s="1"/>
      <c r="MIB55" s="1"/>
      <c r="MIC55" s="1"/>
      <c r="MID55" s="1"/>
      <c r="MIE55" s="1"/>
      <c r="MIF55" s="1"/>
      <c r="MIG55" s="1"/>
      <c r="MIH55" s="1"/>
      <c r="MII55" s="1"/>
      <c r="MIJ55" s="1"/>
      <c r="MIK55" s="1"/>
      <c r="MIL55" s="1"/>
      <c r="MIM55" s="1"/>
      <c r="MIN55" s="1"/>
      <c r="MIO55" s="1"/>
      <c r="MIP55" s="1"/>
      <c r="MIQ55" s="1"/>
      <c r="MIR55" s="1"/>
      <c r="MIS55" s="1"/>
      <c r="MIT55" s="1"/>
      <c r="MIU55" s="1"/>
      <c r="MIV55" s="1"/>
      <c r="MIW55" s="1"/>
      <c r="MIX55" s="1"/>
      <c r="MIY55" s="1"/>
      <c r="MIZ55" s="1"/>
      <c r="MJA55" s="1"/>
      <c r="MJB55" s="1"/>
      <c r="MJC55" s="1"/>
      <c r="MJD55" s="1"/>
      <c r="MJE55" s="1"/>
      <c r="MJF55" s="1"/>
      <c r="MJG55" s="1"/>
      <c r="MJH55" s="1"/>
      <c r="MJI55" s="1"/>
      <c r="MJJ55" s="1"/>
      <c r="MJK55" s="1"/>
      <c r="MJL55" s="1"/>
      <c r="MJM55" s="1"/>
      <c r="MJN55" s="1"/>
      <c r="MJO55" s="1"/>
      <c r="MJP55" s="1"/>
      <c r="MJQ55" s="1"/>
      <c r="MJR55" s="1"/>
      <c r="MJS55" s="1"/>
      <c r="MJT55" s="1"/>
      <c r="MJU55" s="1"/>
      <c r="MJV55" s="1"/>
      <c r="MJW55" s="1"/>
      <c r="MJX55" s="1"/>
      <c r="MJY55" s="1"/>
      <c r="MJZ55" s="1"/>
      <c r="MKA55" s="1"/>
      <c r="MKB55" s="1"/>
      <c r="MKC55" s="1"/>
      <c r="MKD55" s="1"/>
      <c r="MKE55" s="1"/>
      <c r="MKF55" s="1"/>
      <c r="MKG55" s="1"/>
      <c r="MKH55" s="1"/>
      <c r="MKI55" s="1"/>
      <c r="MKJ55" s="1"/>
      <c r="MKK55" s="1"/>
      <c r="MKL55" s="1"/>
      <c r="MKM55" s="1"/>
      <c r="MKN55" s="1"/>
      <c r="MKO55" s="1"/>
      <c r="MKP55" s="1"/>
      <c r="MKQ55" s="1"/>
      <c r="MKR55" s="1"/>
      <c r="MKS55" s="1"/>
      <c r="MKT55" s="1"/>
      <c r="MKU55" s="1"/>
      <c r="MKV55" s="1"/>
      <c r="MKW55" s="1"/>
      <c r="MKX55" s="1"/>
      <c r="MKY55" s="1"/>
      <c r="MKZ55" s="1"/>
      <c r="MLA55" s="1"/>
      <c r="MLB55" s="1"/>
      <c r="MLC55" s="1"/>
      <c r="MLD55" s="1"/>
      <c r="MLE55" s="1"/>
      <c r="MLF55" s="1"/>
      <c r="MLG55" s="1"/>
      <c r="MLH55" s="1"/>
      <c r="MLI55" s="1"/>
      <c r="MLJ55" s="1"/>
      <c r="MLK55" s="1"/>
      <c r="MLL55" s="1"/>
      <c r="MLM55" s="1"/>
      <c r="MLN55" s="1"/>
      <c r="MLO55" s="1"/>
      <c r="MLP55" s="1"/>
      <c r="MLQ55" s="1"/>
      <c r="MLR55" s="1"/>
      <c r="MLS55" s="1"/>
      <c r="MLT55" s="1"/>
      <c r="MLU55" s="1"/>
      <c r="MLV55" s="1"/>
      <c r="MLW55" s="1"/>
      <c r="MLX55" s="1"/>
      <c r="MLY55" s="1"/>
      <c r="MLZ55" s="1"/>
      <c r="MMA55" s="1"/>
      <c r="MMB55" s="1"/>
      <c r="MMC55" s="1"/>
      <c r="MMD55" s="1"/>
      <c r="MME55" s="1"/>
      <c r="MMF55" s="1"/>
      <c r="MMG55" s="1"/>
      <c r="MMH55" s="1"/>
      <c r="MMI55" s="1"/>
      <c r="MMJ55" s="1"/>
      <c r="MMK55" s="1"/>
      <c r="MML55" s="1"/>
      <c r="MMM55" s="1"/>
      <c r="MMN55" s="1"/>
      <c r="MMO55" s="1"/>
      <c r="MMP55" s="1"/>
      <c r="MMQ55" s="1"/>
      <c r="MMR55" s="1"/>
      <c r="MMS55" s="1"/>
      <c r="MMT55" s="1"/>
      <c r="MMU55" s="1"/>
      <c r="MMV55" s="1"/>
      <c r="MMW55" s="1"/>
      <c r="MMX55" s="1"/>
      <c r="MMY55" s="1"/>
      <c r="MMZ55" s="1"/>
      <c r="MNA55" s="1"/>
      <c r="MNB55" s="1"/>
      <c r="MNC55" s="1"/>
      <c r="MND55" s="1"/>
      <c r="MNE55" s="1"/>
      <c r="MNF55" s="1"/>
      <c r="MNG55" s="1"/>
      <c r="MNH55" s="1"/>
      <c r="MNI55" s="1"/>
      <c r="MNJ55" s="1"/>
      <c r="MNK55" s="1"/>
      <c r="MNL55" s="1"/>
      <c r="MNM55" s="1"/>
      <c r="MNN55" s="1"/>
      <c r="MNO55" s="1"/>
      <c r="MNP55" s="1"/>
      <c r="MNQ55" s="1"/>
      <c r="MNR55" s="1"/>
      <c r="MNS55" s="1"/>
      <c r="MNT55" s="1"/>
      <c r="MNU55" s="1"/>
      <c r="MNV55" s="1"/>
      <c r="MNW55" s="1"/>
      <c r="MNX55" s="1"/>
      <c r="MNY55" s="1"/>
      <c r="MNZ55" s="1"/>
      <c r="MOA55" s="1"/>
      <c r="MOB55" s="1"/>
      <c r="MOC55" s="1"/>
      <c r="MOD55" s="1"/>
      <c r="MOE55" s="1"/>
      <c r="MOF55" s="1"/>
      <c r="MOG55" s="1"/>
      <c r="MOH55" s="1"/>
      <c r="MOI55" s="1"/>
      <c r="MOJ55" s="1"/>
      <c r="MOK55" s="1"/>
      <c r="MOL55" s="1"/>
      <c r="MOM55" s="1"/>
      <c r="MON55" s="1"/>
      <c r="MOO55" s="1"/>
      <c r="MOP55" s="1"/>
      <c r="MOQ55" s="1"/>
      <c r="MOR55" s="1"/>
      <c r="MOS55" s="1"/>
      <c r="MOT55" s="1"/>
      <c r="MOU55" s="1"/>
      <c r="MOV55" s="1"/>
      <c r="MOW55" s="1"/>
      <c r="MOX55" s="1"/>
      <c r="MOY55" s="1"/>
      <c r="MOZ55" s="1"/>
      <c r="MPA55" s="1"/>
      <c r="MPB55" s="1"/>
      <c r="MPC55" s="1"/>
      <c r="MPD55" s="1"/>
      <c r="MPE55" s="1"/>
      <c r="MPF55" s="1"/>
      <c r="MPG55" s="1"/>
      <c r="MPH55" s="1"/>
      <c r="MPI55" s="1"/>
      <c r="MPJ55" s="1"/>
      <c r="MPK55" s="1"/>
      <c r="MPL55" s="1"/>
      <c r="MPM55" s="1"/>
      <c r="MPN55" s="1"/>
      <c r="MPO55" s="1"/>
      <c r="MPP55" s="1"/>
      <c r="MPQ55" s="1"/>
      <c r="MPR55" s="1"/>
      <c r="MPS55" s="1"/>
      <c r="MPT55" s="1"/>
      <c r="MPU55" s="1"/>
      <c r="MPV55" s="1"/>
      <c r="MPW55" s="1"/>
      <c r="MPX55" s="1"/>
      <c r="MPY55" s="1"/>
      <c r="MPZ55" s="1"/>
      <c r="MQA55" s="1"/>
      <c r="MQB55" s="1"/>
      <c r="MQC55" s="1"/>
      <c r="MQD55" s="1"/>
      <c r="MQE55" s="1"/>
      <c r="MQF55" s="1"/>
      <c r="MQG55" s="1"/>
      <c r="MQH55" s="1"/>
      <c r="MQI55" s="1"/>
      <c r="MQJ55" s="1"/>
      <c r="MQK55" s="1"/>
      <c r="MQL55" s="1"/>
      <c r="MQM55" s="1"/>
      <c r="MQN55" s="1"/>
      <c r="MQO55" s="1"/>
      <c r="MQP55" s="1"/>
      <c r="MQQ55" s="1"/>
      <c r="MQR55" s="1"/>
      <c r="MQS55" s="1"/>
      <c r="MQT55" s="1"/>
      <c r="MQU55" s="1"/>
      <c r="MQV55" s="1"/>
      <c r="MQW55" s="1"/>
      <c r="MQX55" s="1"/>
      <c r="MQY55" s="1"/>
      <c r="MQZ55" s="1"/>
      <c r="MRA55" s="1"/>
      <c r="MRB55" s="1"/>
      <c r="MRC55" s="1"/>
      <c r="MRD55" s="1"/>
      <c r="MRE55" s="1"/>
      <c r="MRF55" s="1"/>
      <c r="MRG55" s="1"/>
      <c r="MRH55" s="1"/>
      <c r="MRI55" s="1"/>
      <c r="MRJ55" s="1"/>
      <c r="MRK55" s="1"/>
      <c r="MRL55" s="1"/>
      <c r="MRM55" s="1"/>
      <c r="MRN55" s="1"/>
      <c r="MRO55" s="1"/>
      <c r="MRP55" s="1"/>
      <c r="MRQ55" s="1"/>
      <c r="MRR55" s="1"/>
      <c r="MRS55" s="1"/>
      <c r="MRT55" s="1"/>
      <c r="MRU55" s="1"/>
      <c r="MRV55" s="1"/>
      <c r="MRW55" s="1"/>
      <c r="MRX55" s="1"/>
      <c r="MRY55" s="1"/>
      <c r="MRZ55" s="1"/>
      <c r="MSA55" s="1"/>
      <c r="MSB55" s="1"/>
      <c r="MSC55" s="1"/>
      <c r="MSD55" s="1"/>
      <c r="MSE55" s="1"/>
      <c r="MSF55" s="1"/>
      <c r="MSG55" s="1"/>
      <c r="MSH55" s="1"/>
      <c r="MSI55" s="1"/>
      <c r="MSJ55" s="1"/>
      <c r="MSK55" s="1"/>
      <c r="MSL55" s="1"/>
      <c r="MSM55" s="1"/>
      <c r="MSN55" s="1"/>
      <c r="MSO55" s="1"/>
      <c r="MSP55" s="1"/>
      <c r="MSQ55" s="1"/>
      <c r="MSR55" s="1"/>
      <c r="MSS55" s="1"/>
      <c r="MST55" s="1"/>
      <c r="MSU55" s="1"/>
      <c r="MSV55" s="1"/>
      <c r="MSW55" s="1"/>
      <c r="MSX55" s="1"/>
      <c r="MSY55" s="1"/>
      <c r="MSZ55" s="1"/>
      <c r="MTA55" s="1"/>
      <c r="MTB55" s="1"/>
      <c r="MTC55" s="1"/>
      <c r="MTD55" s="1"/>
      <c r="MTE55" s="1"/>
      <c r="MTF55" s="1"/>
      <c r="MTG55" s="1"/>
      <c r="MTH55" s="1"/>
      <c r="MTI55" s="1"/>
      <c r="MTJ55" s="1"/>
      <c r="MTK55" s="1"/>
      <c r="MTL55" s="1"/>
      <c r="MTM55" s="1"/>
      <c r="MTN55" s="1"/>
      <c r="MTO55" s="1"/>
      <c r="MTP55" s="1"/>
      <c r="MTQ55" s="1"/>
      <c r="MTR55" s="1"/>
      <c r="MTS55" s="1"/>
      <c r="MTT55" s="1"/>
      <c r="MTU55" s="1"/>
      <c r="MTV55" s="1"/>
      <c r="MTW55" s="1"/>
      <c r="MTX55" s="1"/>
      <c r="MTY55" s="1"/>
      <c r="MTZ55" s="1"/>
      <c r="MUA55" s="1"/>
      <c r="MUB55" s="1"/>
      <c r="MUC55" s="1"/>
      <c r="MUD55" s="1"/>
      <c r="MUE55" s="1"/>
      <c r="MUF55" s="1"/>
      <c r="MUG55" s="1"/>
      <c r="MUH55" s="1"/>
      <c r="MUI55" s="1"/>
      <c r="MUJ55" s="1"/>
      <c r="MUK55" s="1"/>
      <c r="MUL55" s="1"/>
      <c r="MUM55" s="1"/>
      <c r="MUN55" s="1"/>
      <c r="MUO55" s="1"/>
      <c r="MUP55" s="1"/>
      <c r="MUQ55" s="1"/>
      <c r="MUR55" s="1"/>
      <c r="MUS55" s="1"/>
      <c r="MUT55" s="1"/>
      <c r="MUU55" s="1"/>
      <c r="MUV55" s="1"/>
      <c r="MUW55" s="1"/>
      <c r="MUX55" s="1"/>
      <c r="MUY55" s="1"/>
      <c r="MUZ55" s="1"/>
      <c r="MVA55" s="1"/>
      <c r="MVB55" s="1"/>
      <c r="MVC55" s="1"/>
      <c r="MVD55" s="1"/>
      <c r="MVE55" s="1"/>
      <c r="MVF55" s="1"/>
      <c r="MVG55" s="1"/>
      <c r="MVH55" s="1"/>
      <c r="MVI55" s="1"/>
      <c r="MVJ55" s="1"/>
      <c r="MVK55" s="1"/>
      <c r="MVL55" s="1"/>
      <c r="MVM55" s="1"/>
      <c r="MVN55" s="1"/>
      <c r="MVO55" s="1"/>
      <c r="MVP55" s="1"/>
      <c r="MVQ55" s="1"/>
      <c r="MVR55" s="1"/>
      <c r="MVS55" s="1"/>
      <c r="MVT55" s="1"/>
      <c r="MVU55" s="1"/>
      <c r="MVV55" s="1"/>
      <c r="MVW55" s="1"/>
      <c r="MVX55" s="1"/>
      <c r="MVY55" s="1"/>
      <c r="MVZ55" s="1"/>
      <c r="MWA55" s="1"/>
      <c r="MWB55" s="1"/>
      <c r="MWC55" s="1"/>
      <c r="MWD55" s="1"/>
      <c r="MWE55" s="1"/>
      <c r="MWF55" s="1"/>
      <c r="MWG55" s="1"/>
      <c r="MWH55" s="1"/>
      <c r="MWI55" s="1"/>
      <c r="MWJ55" s="1"/>
      <c r="MWK55" s="1"/>
      <c r="MWL55" s="1"/>
      <c r="MWM55" s="1"/>
      <c r="MWN55" s="1"/>
      <c r="MWO55" s="1"/>
      <c r="MWP55" s="1"/>
      <c r="MWQ55" s="1"/>
      <c r="MWR55" s="1"/>
      <c r="MWS55" s="1"/>
      <c r="MWT55" s="1"/>
      <c r="MWU55" s="1"/>
      <c r="MWV55" s="1"/>
      <c r="MWW55" s="1"/>
      <c r="MWX55" s="1"/>
      <c r="MWY55" s="1"/>
      <c r="MWZ55" s="1"/>
      <c r="MXA55" s="1"/>
      <c r="MXB55" s="1"/>
      <c r="MXC55" s="1"/>
      <c r="MXD55" s="1"/>
      <c r="MXE55" s="1"/>
      <c r="MXF55" s="1"/>
      <c r="MXG55" s="1"/>
      <c r="MXH55" s="1"/>
      <c r="MXI55" s="1"/>
      <c r="MXJ55" s="1"/>
      <c r="MXK55" s="1"/>
      <c r="MXL55" s="1"/>
      <c r="MXM55" s="1"/>
      <c r="MXN55" s="1"/>
      <c r="MXO55" s="1"/>
      <c r="MXP55" s="1"/>
      <c r="MXQ55" s="1"/>
      <c r="MXR55" s="1"/>
      <c r="MXS55" s="1"/>
      <c r="MXT55" s="1"/>
      <c r="MXU55" s="1"/>
      <c r="MXV55" s="1"/>
      <c r="MXW55" s="1"/>
      <c r="MXX55" s="1"/>
      <c r="MXY55" s="1"/>
      <c r="MXZ55" s="1"/>
      <c r="MYA55" s="1"/>
      <c r="MYB55" s="1"/>
      <c r="MYC55" s="1"/>
      <c r="MYD55" s="1"/>
      <c r="MYE55" s="1"/>
      <c r="MYF55" s="1"/>
      <c r="MYG55" s="1"/>
      <c r="MYH55" s="1"/>
      <c r="MYI55" s="1"/>
      <c r="MYJ55" s="1"/>
      <c r="MYK55" s="1"/>
      <c r="MYL55" s="1"/>
      <c r="MYM55" s="1"/>
      <c r="MYN55" s="1"/>
      <c r="MYO55" s="1"/>
      <c r="MYP55" s="1"/>
      <c r="MYQ55" s="1"/>
      <c r="MYR55" s="1"/>
      <c r="MYS55" s="1"/>
      <c r="MYT55" s="1"/>
      <c r="MYU55" s="1"/>
      <c r="MYV55" s="1"/>
      <c r="MYW55" s="1"/>
      <c r="MYX55" s="1"/>
      <c r="MYY55" s="1"/>
      <c r="MYZ55" s="1"/>
      <c r="MZA55" s="1"/>
      <c r="MZB55" s="1"/>
      <c r="MZC55" s="1"/>
      <c r="MZD55" s="1"/>
      <c r="MZE55" s="1"/>
      <c r="MZF55" s="1"/>
      <c r="MZG55" s="1"/>
      <c r="MZH55" s="1"/>
      <c r="MZI55" s="1"/>
      <c r="MZJ55" s="1"/>
      <c r="MZK55" s="1"/>
      <c r="MZL55" s="1"/>
      <c r="MZM55" s="1"/>
      <c r="MZN55" s="1"/>
      <c r="MZO55" s="1"/>
      <c r="MZP55" s="1"/>
      <c r="MZQ55" s="1"/>
      <c r="MZR55" s="1"/>
      <c r="MZS55" s="1"/>
      <c r="MZT55" s="1"/>
      <c r="MZU55" s="1"/>
      <c r="MZV55" s="1"/>
      <c r="MZW55" s="1"/>
      <c r="MZX55" s="1"/>
      <c r="MZY55" s="1"/>
      <c r="MZZ55" s="1"/>
      <c r="NAA55" s="1"/>
      <c r="NAB55" s="1"/>
      <c r="NAC55" s="1"/>
      <c r="NAD55" s="1"/>
      <c r="NAE55" s="1"/>
      <c r="NAF55" s="1"/>
      <c r="NAG55" s="1"/>
      <c r="NAH55" s="1"/>
      <c r="NAI55" s="1"/>
      <c r="NAJ55" s="1"/>
      <c r="NAK55" s="1"/>
      <c r="NAL55" s="1"/>
      <c r="NAM55" s="1"/>
      <c r="NAN55" s="1"/>
      <c r="NAO55" s="1"/>
      <c r="NAP55" s="1"/>
      <c r="NAQ55" s="1"/>
      <c r="NAR55" s="1"/>
      <c r="NAS55" s="1"/>
      <c r="NAT55" s="1"/>
      <c r="NAU55" s="1"/>
      <c r="NAV55" s="1"/>
      <c r="NAW55" s="1"/>
      <c r="NAX55" s="1"/>
      <c r="NAY55" s="1"/>
      <c r="NAZ55" s="1"/>
      <c r="NBA55" s="1"/>
      <c r="NBB55" s="1"/>
      <c r="NBC55" s="1"/>
      <c r="NBD55" s="1"/>
      <c r="NBE55" s="1"/>
      <c r="NBF55" s="1"/>
      <c r="NBG55" s="1"/>
      <c r="NBH55" s="1"/>
      <c r="NBI55" s="1"/>
      <c r="NBJ55" s="1"/>
      <c r="NBK55" s="1"/>
      <c r="NBL55" s="1"/>
      <c r="NBM55" s="1"/>
      <c r="NBN55" s="1"/>
      <c r="NBO55" s="1"/>
      <c r="NBP55" s="1"/>
      <c r="NBQ55" s="1"/>
      <c r="NBR55" s="1"/>
      <c r="NBS55" s="1"/>
      <c r="NBT55" s="1"/>
      <c r="NBU55" s="1"/>
      <c r="NBV55" s="1"/>
      <c r="NBW55" s="1"/>
      <c r="NBX55" s="1"/>
      <c r="NBY55" s="1"/>
      <c r="NBZ55" s="1"/>
      <c r="NCA55" s="1"/>
      <c r="NCB55" s="1"/>
      <c r="NCC55" s="1"/>
      <c r="NCD55" s="1"/>
      <c r="NCE55" s="1"/>
      <c r="NCF55" s="1"/>
      <c r="NCG55" s="1"/>
      <c r="NCH55" s="1"/>
      <c r="NCI55" s="1"/>
      <c r="NCJ55" s="1"/>
      <c r="NCK55" s="1"/>
      <c r="NCL55" s="1"/>
      <c r="NCM55" s="1"/>
      <c r="NCN55" s="1"/>
      <c r="NCO55" s="1"/>
      <c r="NCP55" s="1"/>
      <c r="NCQ55" s="1"/>
      <c r="NCR55" s="1"/>
      <c r="NCS55" s="1"/>
      <c r="NCT55" s="1"/>
      <c r="NCU55" s="1"/>
      <c r="NCV55" s="1"/>
      <c r="NCW55" s="1"/>
      <c r="NCX55" s="1"/>
      <c r="NCY55" s="1"/>
      <c r="NCZ55" s="1"/>
      <c r="NDA55" s="1"/>
      <c r="NDB55" s="1"/>
      <c r="NDC55" s="1"/>
      <c r="NDD55" s="1"/>
      <c r="NDE55" s="1"/>
      <c r="NDF55" s="1"/>
      <c r="NDG55" s="1"/>
      <c r="NDH55" s="1"/>
      <c r="NDI55" s="1"/>
      <c r="NDJ55" s="1"/>
      <c r="NDK55" s="1"/>
      <c r="NDL55" s="1"/>
      <c r="NDM55" s="1"/>
      <c r="NDN55" s="1"/>
      <c r="NDO55" s="1"/>
      <c r="NDP55" s="1"/>
      <c r="NDQ55" s="1"/>
      <c r="NDR55" s="1"/>
      <c r="NDS55" s="1"/>
      <c r="NDT55" s="1"/>
      <c r="NDU55" s="1"/>
      <c r="NDV55" s="1"/>
      <c r="NDW55" s="1"/>
      <c r="NDX55" s="1"/>
      <c r="NDY55" s="1"/>
      <c r="NDZ55" s="1"/>
      <c r="NEA55" s="1"/>
      <c r="NEB55" s="1"/>
      <c r="NEC55" s="1"/>
      <c r="NED55" s="1"/>
      <c r="NEE55" s="1"/>
      <c r="NEF55" s="1"/>
      <c r="NEG55" s="1"/>
      <c r="NEH55" s="1"/>
      <c r="NEI55" s="1"/>
      <c r="NEJ55" s="1"/>
      <c r="NEK55" s="1"/>
      <c r="NEL55" s="1"/>
      <c r="NEM55" s="1"/>
      <c r="NEN55" s="1"/>
      <c r="NEO55" s="1"/>
      <c r="NEP55" s="1"/>
      <c r="NEQ55" s="1"/>
      <c r="NER55" s="1"/>
      <c r="NES55" s="1"/>
      <c r="NET55" s="1"/>
      <c r="NEU55" s="1"/>
      <c r="NEV55" s="1"/>
      <c r="NEW55" s="1"/>
      <c r="NEX55" s="1"/>
      <c r="NEY55" s="1"/>
      <c r="NEZ55" s="1"/>
      <c r="NFA55" s="1"/>
      <c r="NFB55" s="1"/>
      <c r="NFC55" s="1"/>
      <c r="NFD55" s="1"/>
      <c r="NFE55" s="1"/>
      <c r="NFF55" s="1"/>
      <c r="NFG55" s="1"/>
      <c r="NFH55" s="1"/>
      <c r="NFI55" s="1"/>
      <c r="NFJ55" s="1"/>
      <c r="NFK55" s="1"/>
      <c r="NFL55" s="1"/>
      <c r="NFM55" s="1"/>
      <c r="NFN55" s="1"/>
      <c r="NFO55" s="1"/>
      <c r="NFP55" s="1"/>
      <c r="NFQ55" s="1"/>
      <c r="NFR55" s="1"/>
      <c r="NFS55" s="1"/>
      <c r="NFT55" s="1"/>
      <c r="NFU55" s="1"/>
      <c r="NFV55" s="1"/>
      <c r="NFW55" s="1"/>
      <c r="NFX55" s="1"/>
      <c r="NFY55" s="1"/>
      <c r="NFZ55" s="1"/>
      <c r="NGA55" s="1"/>
      <c r="NGB55" s="1"/>
      <c r="NGC55" s="1"/>
      <c r="NGD55" s="1"/>
      <c r="NGE55" s="1"/>
      <c r="NGF55" s="1"/>
      <c r="NGG55" s="1"/>
      <c r="NGH55" s="1"/>
      <c r="NGI55" s="1"/>
      <c r="NGJ55" s="1"/>
      <c r="NGK55" s="1"/>
      <c r="NGL55" s="1"/>
      <c r="NGM55" s="1"/>
      <c r="NGN55" s="1"/>
      <c r="NGO55" s="1"/>
      <c r="NGP55" s="1"/>
      <c r="NGQ55" s="1"/>
      <c r="NGR55" s="1"/>
      <c r="NGS55" s="1"/>
      <c r="NGT55" s="1"/>
      <c r="NGU55" s="1"/>
      <c r="NGV55" s="1"/>
      <c r="NGW55" s="1"/>
      <c r="NGX55" s="1"/>
      <c r="NGY55" s="1"/>
      <c r="NGZ55" s="1"/>
      <c r="NHA55" s="1"/>
      <c r="NHB55" s="1"/>
      <c r="NHC55" s="1"/>
      <c r="NHD55" s="1"/>
      <c r="NHE55" s="1"/>
      <c r="NHF55" s="1"/>
      <c r="NHG55" s="1"/>
      <c r="NHH55" s="1"/>
      <c r="NHI55" s="1"/>
      <c r="NHJ55" s="1"/>
      <c r="NHK55" s="1"/>
      <c r="NHL55" s="1"/>
      <c r="NHM55" s="1"/>
      <c r="NHN55" s="1"/>
      <c r="NHO55" s="1"/>
      <c r="NHP55" s="1"/>
      <c r="NHQ55" s="1"/>
      <c r="NHR55" s="1"/>
      <c r="NHS55" s="1"/>
      <c r="NHT55" s="1"/>
      <c r="NHU55" s="1"/>
      <c r="NHV55" s="1"/>
      <c r="NHW55" s="1"/>
      <c r="NHX55" s="1"/>
      <c r="NHY55" s="1"/>
      <c r="NHZ55" s="1"/>
      <c r="NIA55" s="1"/>
      <c r="NIB55" s="1"/>
      <c r="NIC55" s="1"/>
      <c r="NID55" s="1"/>
      <c r="NIE55" s="1"/>
      <c r="NIF55" s="1"/>
      <c r="NIG55" s="1"/>
      <c r="NIH55" s="1"/>
      <c r="NII55" s="1"/>
      <c r="NIJ55" s="1"/>
      <c r="NIK55" s="1"/>
      <c r="NIL55" s="1"/>
      <c r="NIM55" s="1"/>
      <c r="NIN55" s="1"/>
      <c r="NIO55" s="1"/>
      <c r="NIP55" s="1"/>
      <c r="NIQ55" s="1"/>
      <c r="NIR55" s="1"/>
      <c r="NIS55" s="1"/>
      <c r="NIT55" s="1"/>
      <c r="NIU55" s="1"/>
      <c r="NIV55" s="1"/>
      <c r="NIW55" s="1"/>
      <c r="NIX55" s="1"/>
      <c r="NIY55" s="1"/>
      <c r="NIZ55" s="1"/>
      <c r="NJA55" s="1"/>
      <c r="NJB55" s="1"/>
      <c r="NJC55" s="1"/>
      <c r="NJD55" s="1"/>
      <c r="NJE55" s="1"/>
      <c r="NJF55" s="1"/>
      <c r="NJG55" s="1"/>
      <c r="NJH55" s="1"/>
      <c r="NJI55" s="1"/>
      <c r="NJJ55" s="1"/>
      <c r="NJK55" s="1"/>
      <c r="NJL55" s="1"/>
      <c r="NJM55" s="1"/>
      <c r="NJN55" s="1"/>
      <c r="NJO55" s="1"/>
      <c r="NJP55" s="1"/>
      <c r="NJQ55" s="1"/>
      <c r="NJR55" s="1"/>
      <c r="NJS55" s="1"/>
      <c r="NJT55" s="1"/>
      <c r="NJU55" s="1"/>
      <c r="NJV55" s="1"/>
      <c r="NJW55" s="1"/>
      <c r="NJX55" s="1"/>
      <c r="NJY55" s="1"/>
      <c r="NJZ55" s="1"/>
      <c r="NKA55" s="1"/>
      <c r="NKB55" s="1"/>
      <c r="NKC55" s="1"/>
      <c r="NKD55" s="1"/>
      <c r="NKE55" s="1"/>
      <c r="NKF55" s="1"/>
      <c r="NKG55" s="1"/>
      <c r="NKH55" s="1"/>
      <c r="NKI55" s="1"/>
      <c r="NKJ55" s="1"/>
      <c r="NKK55" s="1"/>
      <c r="NKL55" s="1"/>
      <c r="NKM55" s="1"/>
      <c r="NKN55" s="1"/>
      <c r="NKO55" s="1"/>
      <c r="NKP55" s="1"/>
      <c r="NKQ55" s="1"/>
      <c r="NKR55" s="1"/>
      <c r="NKS55" s="1"/>
      <c r="NKT55" s="1"/>
      <c r="NKU55" s="1"/>
      <c r="NKV55" s="1"/>
      <c r="NKW55" s="1"/>
      <c r="NKX55" s="1"/>
      <c r="NKY55" s="1"/>
      <c r="NKZ55" s="1"/>
      <c r="NLA55" s="1"/>
      <c r="NLB55" s="1"/>
      <c r="NLC55" s="1"/>
      <c r="NLD55" s="1"/>
      <c r="NLE55" s="1"/>
      <c r="NLF55" s="1"/>
      <c r="NLG55" s="1"/>
      <c r="NLH55" s="1"/>
      <c r="NLI55" s="1"/>
      <c r="NLJ55" s="1"/>
      <c r="NLK55" s="1"/>
      <c r="NLL55" s="1"/>
      <c r="NLM55" s="1"/>
      <c r="NLN55" s="1"/>
      <c r="NLO55" s="1"/>
      <c r="NLP55" s="1"/>
      <c r="NLQ55" s="1"/>
      <c r="NLR55" s="1"/>
      <c r="NLS55" s="1"/>
      <c r="NLT55" s="1"/>
      <c r="NLU55" s="1"/>
      <c r="NLV55" s="1"/>
      <c r="NLW55" s="1"/>
      <c r="NLX55" s="1"/>
      <c r="NLY55" s="1"/>
      <c r="NLZ55" s="1"/>
      <c r="NMA55" s="1"/>
      <c r="NMB55" s="1"/>
      <c r="NMC55" s="1"/>
      <c r="NMD55" s="1"/>
      <c r="NME55" s="1"/>
      <c r="NMF55" s="1"/>
      <c r="NMG55" s="1"/>
      <c r="NMH55" s="1"/>
      <c r="NMI55" s="1"/>
      <c r="NMJ55" s="1"/>
      <c r="NMK55" s="1"/>
      <c r="NML55" s="1"/>
      <c r="NMM55" s="1"/>
      <c r="NMN55" s="1"/>
      <c r="NMO55" s="1"/>
      <c r="NMP55" s="1"/>
      <c r="NMQ55" s="1"/>
      <c r="NMR55" s="1"/>
      <c r="NMS55" s="1"/>
      <c r="NMT55" s="1"/>
      <c r="NMU55" s="1"/>
      <c r="NMV55" s="1"/>
      <c r="NMW55" s="1"/>
      <c r="NMX55" s="1"/>
      <c r="NMY55" s="1"/>
      <c r="NMZ55" s="1"/>
      <c r="NNA55" s="1"/>
      <c r="NNB55" s="1"/>
      <c r="NNC55" s="1"/>
      <c r="NND55" s="1"/>
      <c r="NNE55" s="1"/>
      <c r="NNF55" s="1"/>
      <c r="NNG55" s="1"/>
      <c r="NNH55" s="1"/>
      <c r="NNI55" s="1"/>
      <c r="NNJ55" s="1"/>
      <c r="NNK55" s="1"/>
      <c r="NNL55" s="1"/>
      <c r="NNM55" s="1"/>
      <c r="NNN55" s="1"/>
      <c r="NNO55" s="1"/>
      <c r="NNP55" s="1"/>
      <c r="NNQ55" s="1"/>
      <c r="NNR55" s="1"/>
      <c r="NNS55" s="1"/>
      <c r="NNT55" s="1"/>
      <c r="NNU55" s="1"/>
      <c r="NNV55" s="1"/>
      <c r="NNW55" s="1"/>
      <c r="NNX55" s="1"/>
      <c r="NNY55" s="1"/>
      <c r="NNZ55" s="1"/>
      <c r="NOA55" s="1"/>
      <c r="NOB55" s="1"/>
      <c r="NOC55" s="1"/>
      <c r="NOD55" s="1"/>
      <c r="NOE55" s="1"/>
      <c r="NOF55" s="1"/>
      <c r="NOG55" s="1"/>
      <c r="NOH55" s="1"/>
      <c r="NOI55" s="1"/>
      <c r="NOJ55" s="1"/>
      <c r="NOK55" s="1"/>
      <c r="NOL55" s="1"/>
      <c r="NOM55" s="1"/>
      <c r="NON55" s="1"/>
      <c r="NOO55" s="1"/>
      <c r="NOP55" s="1"/>
      <c r="NOQ55" s="1"/>
      <c r="NOR55" s="1"/>
      <c r="NOS55" s="1"/>
      <c r="NOT55" s="1"/>
      <c r="NOU55" s="1"/>
      <c r="NOV55" s="1"/>
      <c r="NOW55" s="1"/>
      <c r="NOX55" s="1"/>
      <c r="NOY55" s="1"/>
      <c r="NOZ55" s="1"/>
      <c r="NPA55" s="1"/>
      <c r="NPB55" s="1"/>
      <c r="NPC55" s="1"/>
      <c r="NPD55" s="1"/>
      <c r="NPE55" s="1"/>
      <c r="NPF55" s="1"/>
      <c r="NPG55" s="1"/>
      <c r="NPH55" s="1"/>
      <c r="NPI55" s="1"/>
      <c r="NPJ55" s="1"/>
      <c r="NPK55" s="1"/>
      <c r="NPL55" s="1"/>
      <c r="NPM55" s="1"/>
      <c r="NPN55" s="1"/>
      <c r="NPO55" s="1"/>
      <c r="NPP55" s="1"/>
      <c r="NPQ55" s="1"/>
      <c r="NPR55" s="1"/>
      <c r="NPS55" s="1"/>
      <c r="NPT55" s="1"/>
      <c r="NPU55" s="1"/>
      <c r="NPV55" s="1"/>
      <c r="NPW55" s="1"/>
      <c r="NPX55" s="1"/>
      <c r="NPY55" s="1"/>
      <c r="NPZ55" s="1"/>
      <c r="NQA55" s="1"/>
      <c r="NQB55" s="1"/>
      <c r="NQC55" s="1"/>
      <c r="NQD55" s="1"/>
      <c r="NQE55" s="1"/>
      <c r="NQF55" s="1"/>
      <c r="NQG55" s="1"/>
      <c r="NQH55" s="1"/>
      <c r="NQI55" s="1"/>
      <c r="NQJ55" s="1"/>
      <c r="NQK55" s="1"/>
      <c r="NQL55" s="1"/>
      <c r="NQM55" s="1"/>
      <c r="NQN55" s="1"/>
      <c r="NQO55" s="1"/>
      <c r="NQP55" s="1"/>
      <c r="NQQ55" s="1"/>
      <c r="NQR55" s="1"/>
      <c r="NQS55" s="1"/>
      <c r="NQT55" s="1"/>
      <c r="NQU55" s="1"/>
      <c r="NQV55" s="1"/>
      <c r="NQW55" s="1"/>
      <c r="NQX55" s="1"/>
      <c r="NQY55" s="1"/>
      <c r="NQZ55" s="1"/>
      <c r="NRA55" s="1"/>
      <c r="NRB55" s="1"/>
      <c r="NRC55" s="1"/>
      <c r="NRD55" s="1"/>
      <c r="NRE55" s="1"/>
      <c r="NRF55" s="1"/>
      <c r="NRG55" s="1"/>
      <c r="NRH55" s="1"/>
      <c r="NRI55" s="1"/>
      <c r="NRJ55" s="1"/>
      <c r="NRK55" s="1"/>
      <c r="NRL55" s="1"/>
      <c r="NRM55" s="1"/>
      <c r="NRN55" s="1"/>
      <c r="NRO55" s="1"/>
      <c r="NRP55" s="1"/>
      <c r="NRQ55" s="1"/>
      <c r="NRR55" s="1"/>
      <c r="NRS55" s="1"/>
      <c r="NRT55" s="1"/>
      <c r="NRU55" s="1"/>
      <c r="NRV55" s="1"/>
      <c r="NRW55" s="1"/>
      <c r="NRX55" s="1"/>
      <c r="NRY55" s="1"/>
      <c r="NRZ55" s="1"/>
      <c r="NSA55" s="1"/>
      <c r="NSB55" s="1"/>
      <c r="NSC55" s="1"/>
      <c r="NSD55" s="1"/>
      <c r="NSE55" s="1"/>
      <c r="NSF55" s="1"/>
      <c r="NSG55" s="1"/>
      <c r="NSH55" s="1"/>
      <c r="NSI55" s="1"/>
      <c r="NSJ55" s="1"/>
      <c r="NSK55" s="1"/>
      <c r="NSL55" s="1"/>
      <c r="NSM55" s="1"/>
      <c r="NSN55" s="1"/>
      <c r="NSO55" s="1"/>
      <c r="NSP55" s="1"/>
      <c r="NSQ55" s="1"/>
      <c r="NSR55" s="1"/>
      <c r="NSS55" s="1"/>
      <c r="NST55" s="1"/>
      <c r="NSU55" s="1"/>
      <c r="NSV55" s="1"/>
      <c r="NSW55" s="1"/>
      <c r="NSX55" s="1"/>
      <c r="NSY55" s="1"/>
      <c r="NSZ55" s="1"/>
      <c r="NTA55" s="1"/>
      <c r="NTB55" s="1"/>
      <c r="NTC55" s="1"/>
      <c r="NTD55" s="1"/>
      <c r="NTE55" s="1"/>
      <c r="NTF55" s="1"/>
      <c r="NTG55" s="1"/>
      <c r="NTH55" s="1"/>
      <c r="NTI55" s="1"/>
      <c r="NTJ55" s="1"/>
      <c r="NTK55" s="1"/>
      <c r="NTL55" s="1"/>
      <c r="NTM55" s="1"/>
      <c r="NTN55" s="1"/>
      <c r="NTO55" s="1"/>
      <c r="NTP55" s="1"/>
      <c r="NTQ55" s="1"/>
      <c r="NTR55" s="1"/>
      <c r="NTS55" s="1"/>
      <c r="NTT55" s="1"/>
      <c r="NTU55" s="1"/>
      <c r="NTV55" s="1"/>
      <c r="NTW55" s="1"/>
      <c r="NTX55" s="1"/>
      <c r="NTY55" s="1"/>
      <c r="NTZ55" s="1"/>
      <c r="NUA55" s="1"/>
      <c r="NUB55" s="1"/>
      <c r="NUC55" s="1"/>
      <c r="NUD55" s="1"/>
      <c r="NUE55" s="1"/>
      <c r="NUF55" s="1"/>
      <c r="NUG55" s="1"/>
      <c r="NUH55" s="1"/>
      <c r="NUI55" s="1"/>
      <c r="NUJ55" s="1"/>
      <c r="NUK55" s="1"/>
      <c r="NUL55" s="1"/>
      <c r="NUM55" s="1"/>
      <c r="NUN55" s="1"/>
      <c r="NUO55" s="1"/>
      <c r="NUP55" s="1"/>
      <c r="NUQ55" s="1"/>
      <c r="NUR55" s="1"/>
      <c r="NUS55" s="1"/>
      <c r="NUT55" s="1"/>
      <c r="NUU55" s="1"/>
      <c r="NUV55" s="1"/>
      <c r="NUW55" s="1"/>
      <c r="NUX55" s="1"/>
      <c r="NUY55" s="1"/>
      <c r="NUZ55" s="1"/>
      <c r="NVA55" s="1"/>
      <c r="NVB55" s="1"/>
      <c r="NVC55" s="1"/>
      <c r="NVD55" s="1"/>
      <c r="NVE55" s="1"/>
      <c r="NVF55" s="1"/>
      <c r="NVG55" s="1"/>
      <c r="NVH55" s="1"/>
      <c r="NVI55" s="1"/>
      <c r="NVJ55" s="1"/>
      <c r="NVK55" s="1"/>
      <c r="NVL55" s="1"/>
      <c r="NVM55" s="1"/>
      <c r="NVN55" s="1"/>
      <c r="NVO55" s="1"/>
      <c r="NVP55" s="1"/>
      <c r="NVQ55" s="1"/>
      <c r="NVR55" s="1"/>
      <c r="NVS55" s="1"/>
      <c r="NVT55" s="1"/>
      <c r="NVU55" s="1"/>
      <c r="NVV55" s="1"/>
      <c r="NVW55" s="1"/>
      <c r="NVX55" s="1"/>
      <c r="NVY55" s="1"/>
      <c r="NVZ55" s="1"/>
      <c r="NWA55" s="1"/>
      <c r="NWB55" s="1"/>
      <c r="NWC55" s="1"/>
      <c r="NWD55" s="1"/>
      <c r="NWE55" s="1"/>
      <c r="NWF55" s="1"/>
      <c r="NWG55" s="1"/>
      <c r="NWH55" s="1"/>
      <c r="NWI55" s="1"/>
      <c r="NWJ55" s="1"/>
      <c r="NWK55" s="1"/>
      <c r="NWL55" s="1"/>
      <c r="NWM55" s="1"/>
      <c r="NWN55" s="1"/>
      <c r="NWO55" s="1"/>
      <c r="NWP55" s="1"/>
      <c r="NWQ55" s="1"/>
      <c r="NWR55" s="1"/>
      <c r="NWS55" s="1"/>
      <c r="NWT55" s="1"/>
      <c r="NWU55" s="1"/>
      <c r="NWV55" s="1"/>
      <c r="NWW55" s="1"/>
      <c r="NWX55" s="1"/>
      <c r="NWY55" s="1"/>
      <c r="NWZ55" s="1"/>
      <c r="NXA55" s="1"/>
      <c r="NXB55" s="1"/>
      <c r="NXC55" s="1"/>
      <c r="NXD55" s="1"/>
      <c r="NXE55" s="1"/>
      <c r="NXF55" s="1"/>
      <c r="NXG55" s="1"/>
      <c r="NXH55" s="1"/>
      <c r="NXI55" s="1"/>
      <c r="NXJ55" s="1"/>
      <c r="NXK55" s="1"/>
      <c r="NXL55" s="1"/>
      <c r="NXM55" s="1"/>
      <c r="NXN55" s="1"/>
      <c r="NXO55" s="1"/>
      <c r="NXP55" s="1"/>
      <c r="NXQ55" s="1"/>
      <c r="NXR55" s="1"/>
      <c r="NXS55" s="1"/>
      <c r="NXT55" s="1"/>
      <c r="NXU55" s="1"/>
      <c r="NXV55" s="1"/>
      <c r="NXW55" s="1"/>
      <c r="NXX55" s="1"/>
      <c r="NXY55" s="1"/>
      <c r="NXZ55" s="1"/>
      <c r="NYA55" s="1"/>
      <c r="NYB55" s="1"/>
      <c r="NYC55" s="1"/>
      <c r="NYD55" s="1"/>
      <c r="NYE55" s="1"/>
      <c r="NYF55" s="1"/>
      <c r="NYG55" s="1"/>
      <c r="NYH55" s="1"/>
      <c r="NYI55" s="1"/>
      <c r="NYJ55" s="1"/>
      <c r="NYK55" s="1"/>
      <c r="NYL55" s="1"/>
      <c r="NYM55" s="1"/>
      <c r="NYN55" s="1"/>
      <c r="NYO55" s="1"/>
      <c r="NYP55" s="1"/>
      <c r="NYQ55" s="1"/>
      <c r="NYR55" s="1"/>
      <c r="NYS55" s="1"/>
      <c r="NYT55" s="1"/>
      <c r="NYU55" s="1"/>
      <c r="NYV55" s="1"/>
      <c r="NYW55" s="1"/>
      <c r="NYX55" s="1"/>
      <c r="NYY55" s="1"/>
      <c r="NYZ55" s="1"/>
      <c r="NZA55" s="1"/>
      <c r="NZB55" s="1"/>
      <c r="NZC55" s="1"/>
      <c r="NZD55" s="1"/>
      <c r="NZE55" s="1"/>
      <c r="NZF55" s="1"/>
      <c r="NZG55" s="1"/>
      <c r="NZH55" s="1"/>
      <c r="NZI55" s="1"/>
      <c r="NZJ55" s="1"/>
      <c r="NZK55" s="1"/>
      <c r="NZL55" s="1"/>
      <c r="NZM55" s="1"/>
      <c r="NZN55" s="1"/>
      <c r="NZO55" s="1"/>
      <c r="NZP55" s="1"/>
      <c r="NZQ55" s="1"/>
      <c r="NZR55" s="1"/>
      <c r="NZS55" s="1"/>
      <c r="NZT55" s="1"/>
      <c r="NZU55" s="1"/>
      <c r="NZV55" s="1"/>
      <c r="NZW55" s="1"/>
      <c r="NZX55" s="1"/>
      <c r="NZY55" s="1"/>
      <c r="NZZ55" s="1"/>
      <c r="OAA55" s="1"/>
      <c r="OAB55" s="1"/>
      <c r="OAC55" s="1"/>
      <c r="OAD55" s="1"/>
      <c r="OAE55" s="1"/>
      <c r="OAF55" s="1"/>
      <c r="OAG55" s="1"/>
      <c r="OAH55" s="1"/>
      <c r="OAI55" s="1"/>
      <c r="OAJ55" s="1"/>
      <c r="OAK55" s="1"/>
      <c r="OAL55" s="1"/>
      <c r="OAM55" s="1"/>
      <c r="OAN55" s="1"/>
      <c r="OAO55" s="1"/>
      <c r="OAP55" s="1"/>
      <c r="OAQ55" s="1"/>
      <c r="OAR55" s="1"/>
      <c r="OAS55" s="1"/>
      <c r="OAT55" s="1"/>
      <c r="OAU55" s="1"/>
      <c r="OAV55" s="1"/>
      <c r="OAW55" s="1"/>
      <c r="OAX55" s="1"/>
      <c r="OAY55" s="1"/>
      <c r="OAZ55" s="1"/>
      <c r="OBA55" s="1"/>
      <c r="OBB55" s="1"/>
      <c r="OBC55" s="1"/>
      <c r="OBD55" s="1"/>
      <c r="OBE55" s="1"/>
      <c r="OBF55" s="1"/>
      <c r="OBG55" s="1"/>
      <c r="OBH55" s="1"/>
      <c r="OBI55" s="1"/>
      <c r="OBJ55" s="1"/>
      <c r="OBK55" s="1"/>
      <c r="OBL55" s="1"/>
      <c r="OBM55" s="1"/>
      <c r="OBN55" s="1"/>
      <c r="OBO55" s="1"/>
      <c r="OBP55" s="1"/>
      <c r="OBQ55" s="1"/>
      <c r="OBR55" s="1"/>
      <c r="OBS55" s="1"/>
      <c r="OBT55" s="1"/>
      <c r="OBU55" s="1"/>
      <c r="OBV55" s="1"/>
      <c r="OBW55" s="1"/>
      <c r="OBX55" s="1"/>
      <c r="OBY55" s="1"/>
      <c r="OBZ55" s="1"/>
      <c r="OCA55" s="1"/>
      <c r="OCB55" s="1"/>
      <c r="OCC55" s="1"/>
      <c r="OCD55" s="1"/>
      <c r="OCE55" s="1"/>
      <c r="OCF55" s="1"/>
      <c r="OCG55" s="1"/>
      <c r="OCH55" s="1"/>
      <c r="OCI55" s="1"/>
      <c r="OCJ55" s="1"/>
      <c r="OCK55" s="1"/>
      <c r="OCL55" s="1"/>
      <c r="OCM55" s="1"/>
      <c r="OCN55" s="1"/>
      <c r="OCO55" s="1"/>
      <c r="OCP55" s="1"/>
      <c r="OCQ55" s="1"/>
      <c r="OCR55" s="1"/>
      <c r="OCS55" s="1"/>
      <c r="OCT55" s="1"/>
      <c r="OCU55" s="1"/>
      <c r="OCV55" s="1"/>
      <c r="OCW55" s="1"/>
      <c r="OCX55" s="1"/>
      <c r="OCY55" s="1"/>
      <c r="OCZ55" s="1"/>
      <c r="ODA55" s="1"/>
      <c r="ODB55" s="1"/>
      <c r="ODC55" s="1"/>
      <c r="ODD55" s="1"/>
      <c r="ODE55" s="1"/>
      <c r="ODF55" s="1"/>
      <c r="ODG55" s="1"/>
      <c r="ODH55" s="1"/>
      <c r="ODI55" s="1"/>
      <c r="ODJ55" s="1"/>
      <c r="ODK55" s="1"/>
      <c r="ODL55" s="1"/>
      <c r="ODM55" s="1"/>
      <c r="ODN55" s="1"/>
      <c r="ODO55" s="1"/>
      <c r="ODP55" s="1"/>
      <c r="ODQ55" s="1"/>
      <c r="ODR55" s="1"/>
      <c r="ODS55" s="1"/>
      <c r="ODT55" s="1"/>
      <c r="ODU55" s="1"/>
      <c r="ODV55" s="1"/>
      <c r="ODW55" s="1"/>
      <c r="ODX55" s="1"/>
      <c r="ODY55" s="1"/>
      <c r="ODZ55" s="1"/>
      <c r="OEA55" s="1"/>
      <c r="OEB55" s="1"/>
      <c r="OEC55" s="1"/>
      <c r="OED55" s="1"/>
      <c r="OEE55" s="1"/>
      <c r="OEF55" s="1"/>
      <c r="OEG55" s="1"/>
      <c r="OEH55" s="1"/>
      <c r="OEI55" s="1"/>
      <c r="OEJ55" s="1"/>
      <c r="OEK55" s="1"/>
      <c r="OEL55" s="1"/>
      <c r="OEM55" s="1"/>
      <c r="OEN55" s="1"/>
      <c r="OEO55" s="1"/>
      <c r="OEP55" s="1"/>
      <c r="OEQ55" s="1"/>
      <c r="OER55" s="1"/>
      <c r="OES55" s="1"/>
      <c r="OET55" s="1"/>
      <c r="OEU55" s="1"/>
      <c r="OEV55" s="1"/>
      <c r="OEW55" s="1"/>
      <c r="OEX55" s="1"/>
      <c r="OEY55" s="1"/>
      <c r="OEZ55" s="1"/>
      <c r="OFA55" s="1"/>
      <c r="OFB55" s="1"/>
      <c r="OFC55" s="1"/>
      <c r="OFD55" s="1"/>
      <c r="OFE55" s="1"/>
      <c r="OFF55" s="1"/>
      <c r="OFG55" s="1"/>
      <c r="OFH55" s="1"/>
      <c r="OFI55" s="1"/>
      <c r="OFJ55" s="1"/>
      <c r="OFK55" s="1"/>
      <c r="OFL55" s="1"/>
      <c r="OFM55" s="1"/>
      <c r="OFN55" s="1"/>
      <c r="OFO55" s="1"/>
      <c r="OFP55" s="1"/>
      <c r="OFQ55" s="1"/>
      <c r="OFR55" s="1"/>
      <c r="OFS55" s="1"/>
      <c r="OFT55" s="1"/>
      <c r="OFU55" s="1"/>
      <c r="OFV55" s="1"/>
      <c r="OFW55" s="1"/>
      <c r="OFX55" s="1"/>
      <c r="OFY55" s="1"/>
      <c r="OFZ55" s="1"/>
      <c r="OGA55" s="1"/>
      <c r="OGB55" s="1"/>
      <c r="OGC55" s="1"/>
      <c r="OGD55" s="1"/>
      <c r="OGE55" s="1"/>
      <c r="OGF55" s="1"/>
      <c r="OGG55" s="1"/>
      <c r="OGH55" s="1"/>
      <c r="OGI55" s="1"/>
      <c r="OGJ55" s="1"/>
      <c r="OGK55" s="1"/>
      <c r="OGL55" s="1"/>
      <c r="OGM55" s="1"/>
      <c r="OGN55" s="1"/>
      <c r="OGO55" s="1"/>
      <c r="OGP55" s="1"/>
      <c r="OGQ55" s="1"/>
      <c r="OGR55" s="1"/>
      <c r="OGS55" s="1"/>
      <c r="OGT55" s="1"/>
      <c r="OGU55" s="1"/>
      <c r="OGV55" s="1"/>
      <c r="OGW55" s="1"/>
      <c r="OGX55" s="1"/>
      <c r="OGY55" s="1"/>
      <c r="OGZ55" s="1"/>
      <c r="OHA55" s="1"/>
      <c r="OHB55" s="1"/>
      <c r="OHC55" s="1"/>
      <c r="OHD55" s="1"/>
      <c r="OHE55" s="1"/>
      <c r="OHF55" s="1"/>
      <c r="OHG55" s="1"/>
      <c r="OHH55" s="1"/>
      <c r="OHI55" s="1"/>
      <c r="OHJ55" s="1"/>
      <c r="OHK55" s="1"/>
      <c r="OHL55" s="1"/>
      <c r="OHM55" s="1"/>
      <c r="OHN55" s="1"/>
      <c r="OHO55" s="1"/>
      <c r="OHP55" s="1"/>
      <c r="OHQ55" s="1"/>
      <c r="OHR55" s="1"/>
      <c r="OHS55" s="1"/>
      <c r="OHT55" s="1"/>
      <c r="OHU55" s="1"/>
      <c r="OHV55" s="1"/>
      <c r="OHW55" s="1"/>
      <c r="OHX55" s="1"/>
      <c r="OHY55" s="1"/>
      <c r="OHZ55" s="1"/>
      <c r="OIA55" s="1"/>
      <c r="OIB55" s="1"/>
      <c r="OIC55" s="1"/>
      <c r="OID55" s="1"/>
      <c r="OIE55" s="1"/>
      <c r="OIF55" s="1"/>
      <c r="OIG55" s="1"/>
      <c r="OIH55" s="1"/>
      <c r="OII55" s="1"/>
      <c r="OIJ55" s="1"/>
      <c r="OIK55" s="1"/>
      <c r="OIL55" s="1"/>
      <c r="OIM55" s="1"/>
      <c r="OIN55" s="1"/>
      <c r="OIO55" s="1"/>
      <c r="OIP55" s="1"/>
      <c r="OIQ55" s="1"/>
      <c r="OIR55" s="1"/>
      <c r="OIS55" s="1"/>
      <c r="OIT55" s="1"/>
      <c r="OIU55" s="1"/>
      <c r="OIV55" s="1"/>
      <c r="OIW55" s="1"/>
      <c r="OIX55" s="1"/>
      <c r="OIY55" s="1"/>
      <c r="OIZ55" s="1"/>
      <c r="OJA55" s="1"/>
      <c r="OJB55" s="1"/>
      <c r="OJC55" s="1"/>
      <c r="OJD55" s="1"/>
      <c r="OJE55" s="1"/>
      <c r="OJF55" s="1"/>
      <c r="OJG55" s="1"/>
      <c r="OJH55" s="1"/>
      <c r="OJI55" s="1"/>
      <c r="OJJ55" s="1"/>
      <c r="OJK55" s="1"/>
      <c r="OJL55" s="1"/>
      <c r="OJM55" s="1"/>
      <c r="OJN55" s="1"/>
      <c r="OJO55" s="1"/>
      <c r="OJP55" s="1"/>
      <c r="OJQ55" s="1"/>
      <c r="OJR55" s="1"/>
      <c r="OJS55" s="1"/>
      <c r="OJT55" s="1"/>
      <c r="OJU55" s="1"/>
      <c r="OJV55" s="1"/>
      <c r="OJW55" s="1"/>
      <c r="OJX55" s="1"/>
      <c r="OJY55" s="1"/>
      <c r="OJZ55" s="1"/>
      <c r="OKA55" s="1"/>
      <c r="OKB55" s="1"/>
      <c r="OKC55" s="1"/>
      <c r="OKD55" s="1"/>
      <c r="OKE55" s="1"/>
      <c r="OKF55" s="1"/>
      <c r="OKG55" s="1"/>
      <c r="OKH55" s="1"/>
      <c r="OKI55" s="1"/>
      <c r="OKJ55" s="1"/>
      <c r="OKK55" s="1"/>
      <c r="OKL55" s="1"/>
      <c r="OKM55" s="1"/>
      <c r="OKN55" s="1"/>
      <c r="OKO55" s="1"/>
      <c r="OKP55" s="1"/>
      <c r="OKQ55" s="1"/>
      <c r="OKR55" s="1"/>
      <c r="OKS55" s="1"/>
      <c r="OKT55" s="1"/>
      <c r="OKU55" s="1"/>
      <c r="OKV55" s="1"/>
      <c r="OKW55" s="1"/>
      <c r="OKX55" s="1"/>
      <c r="OKY55" s="1"/>
      <c r="OKZ55" s="1"/>
      <c r="OLA55" s="1"/>
      <c r="OLB55" s="1"/>
      <c r="OLC55" s="1"/>
      <c r="OLD55" s="1"/>
      <c r="OLE55" s="1"/>
      <c r="OLF55" s="1"/>
      <c r="OLG55" s="1"/>
      <c r="OLH55" s="1"/>
      <c r="OLI55" s="1"/>
      <c r="OLJ55" s="1"/>
      <c r="OLK55" s="1"/>
      <c r="OLL55" s="1"/>
      <c r="OLM55" s="1"/>
      <c r="OLN55" s="1"/>
      <c r="OLO55" s="1"/>
      <c r="OLP55" s="1"/>
      <c r="OLQ55" s="1"/>
      <c r="OLR55" s="1"/>
      <c r="OLS55" s="1"/>
      <c r="OLT55" s="1"/>
      <c r="OLU55" s="1"/>
      <c r="OLV55" s="1"/>
      <c r="OLW55" s="1"/>
      <c r="OLX55" s="1"/>
      <c r="OLY55" s="1"/>
      <c r="OLZ55" s="1"/>
      <c r="OMA55" s="1"/>
      <c r="OMB55" s="1"/>
      <c r="OMC55" s="1"/>
      <c r="OMD55" s="1"/>
      <c r="OME55" s="1"/>
      <c r="OMF55" s="1"/>
      <c r="OMG55" s="1"/>
      <c r="OMH55" s="1"/>
      <c r="OMI55" s="1"/>
      <c r="OMJ55" s="1"/>
      <c r="OMK55" s="1"/>
      <c r="OML55" s="1"/>
      <c r="OMM55" s="1"/>
      <c r="OMN55" s="1"/>
      <c r="OMO55" s="1"/>
      <c r="OMP55" s="1"/>
      <c r="OMQ55" s="1"/>
      <c r="OMR55" s="1"/>
      <c r="OMS55" s="1"/>
      <c r="OMT55" s="1"/>
      <c r="OMU55" s="1"/>
      <c r="OMV55" s="1"/>
      <c r="OMW55" s="1"/>
      <c r="OMX55" s="1"/>
      <c r="OMY55" s="1"/>
      <c r="OMZ55" s="1"/>
      <c r="ONA55" s="1"/>
      <c r="ONB55" s="1"/>
      <c r="ONC55" s="1"/>
      <c r="OND55" s="1"/>
      <c r="ONE55" s="1"/>
      <c r="ONF55" s="1"/>
      <c r="ONG55" s="1"/>
      <c r="ONH55" s="1"/>
      <c r="ONI55" s="1"/>
      <c r="ONJ55" s="1"/>
      <c r="ONK55" s="1"/>
      <c r="ONL55" s="1"/>
      <c r="ONM55" s="1"/>
      <c r="ONN55" s="1"/>
      <c r="ONO55" s="1"/>
      <c r="ONP55" s="1"/>
      <c r="ONQ55" s="1"/>
      <c r="ONR55" s="1"/>
      <c r="ONS55" s="1"/>
      <c r="ONT55" s="1"/>
      <c r="ONU55" s="1"/>
      <c r="ONV55" s="1"/>
      <c r="ONW55" s="1"/>
      <c r="ONX55" s="1"/>
      <c r="ONY55" s="1"/>
      <c r="ONZ55" s="1"/>
      <c r="OOA55" s="1"/>
      <c r="OOB55" s="1"/>
      <c r="OOC55" s="1"/>
      <c r="OOD55" s="1"/>
      <c r="OOE55" s="1"/>
      <c r="OOF55" s="1"/>
      <c r="OOG55" s="1"/>
      <c r="OOH55" s="1"/>
      <c r="OOI55" s="1"/>
      <c r="OOJ55" s="1"/>
      <c r="OOK55" s="1"/>
      <c r="OOL55" s="1"/>
      <c r="OOM55" s="1"/>
      <c r="OON55" s="1"/>
      <c r="OOO55" s="1"/>
      <c r="OOP55" s="1"/>
      <c r="OOQ55" s="1"/>
      <c r="OOR55" s="1"/>
      <c r="OOS55" s="1"/>
      <c r="OOT55" s="1"/>
      <c r="OOU55" s="1"/>
      <c r="OOV55" s="1"/>
      <c r="OOW55" s="1"/>
      <c r="OOX55" s="1"/>
      <c r="OOY55" s="1"/>
      <c r="OOZ55" s="1"/>
      <c r="OPA55" s="1"/>
      <c r="OPB55" s="1"/>
      <c r="OPC55" s="1"/>
      <c r="OPD55" s="1"/>
      <c r="OPE55" s="1"/>
      <c r="OPF55" s="1"/>
      <c r="OPG55" s="1"/>
      <c r="OPH55" s="1"/>
      <c r="OPI55" s="1"/>
      <c r="OPJ55" s="1"/>
      <c r="OPK55" s="1"/>
      <c r="OPL55" s="1"/>
      <c r="OPM55" s="1"/>
      <c r="OPN55" s="1"/>
      <c r="OPO55" s="1"/>
      <c r="OPP55" s="1"/>
      <c r="OPQ55" s="1"/>
      <c r="OPR55" s="1"/>
      <c r="OPS55" s="1"/>
      <c r="OPT55" s="1"/>
      <c r="OPU55" s="1"/>
      <c r="OPV55" s="1"/>
      <c r="OPW55" s="1"/>
      <c r="OPX55" s="1"/>
      <c r="OPY55" s="1"/>
      <c r="OPZ55" s="1"/>
      <c r="OQA55" s="1"/>
      <c r="OQB55" s="1"/>
      <c r="OQC55" s="1"/>
      <c r="OQD55" s="1"/>
      <c r="OQE55" s="1"/>
      <c r="OQF55" s="1"/>
      <c r="OQG55" s="1"/>
      <c r="OQH55" s="1"/>
      <c r="OQI55" s="1"/>
      <c r="OQJ55" s="1"/>
      <c r="OQK55" s="1"/>
      <c r="OQL55" s="1"/>
      <c r="OQM55" s="1"/>
      <c r="OQN55" s="1"/>
      <c r="OQO55" s="1"/>
      <c r="OQP55" s="1"/>
      <c r="OQQ55" s="1"/>
      <c r="OQR55" s="1"/>
      <c r="OQS55" s="1"/>
      <c r="OQT55" s="1"/>
      <c r="OQU55" s="1"/>
      <c r="OQV55" s="1"/>
      <c r="OQW55" s="1"/>
      <c r="OQX55" s="1"/>
      <c r="OQY55" s="1"/>
      <c r="OQZ55" s="1"/>
      <c r="ORA55" s="1"/>
      <c r="ORB55" s="1"/>
      <c r="ORC55" s="1"/>
      <c r="ORD55" s="1"/>
      <c r="ORE55" s="1"/>
      <c r="ORF55" s="1"/>
      <c r="ORG55" s="1"/>
      <c r="ORH55" s="1"/>
      <c r="ORI55" s="1"/>
      <c r="ORJ55" s="1"/>
      <c r="ORK55" s="1"/>
      <c r="ORL55" s="1"/>
      <c r="ORM55" s="1"/>
      <c r="ORN55" s="1"/>
      <c r="ORO55" s="1"/>
      <c r="ORP55" s="1"/>
      <c r="ORQ55" s="1"/>
      <c r="ORR55" s="1"/>
      <c r="ORS55" s="1"/>
      <c r="ORT55" s="1"/>
      <c r="ORU55" s="1"/>
      <c r="ORV55" s="1"/>
      <c r="ORW55" s="1"/>
      <c r="ORX55" s="1"/>
      <c r="ORY55" s="1"/>
      <c r="ORZ55" s="1"/>
      <c r="OSA55" s="1"/>
      <c r="OSB55" s="1"/>
      <c r="OSC55" s="1"/>
      <c r="OSD55" s="1"/>
      <c r="OSE55" s="1"/>
      <c r="OSF55" s="1"/>
      <c r="OSG55" s="1"/>
      <c r="OSH55" s="1"/>
      <c r="OSI55" s="1"/>
      <c r="OSJ55" s="1"/>
      <c r="OSK55" s="1"/>
      <c r="OSL55" s="1"/>
      <c r="OSM55" s="1"/>
      <c r="OSN55" s="1"/>
      <c r="OSO55" s="1"/>
      <c r="OSP55" s="1"/>
      <c r="OSQ55" s="1"/>
      <c r="OSR55" s="1"/>
      <c r="OSS55" s="1"/>
      <c r="OST55" s="1"/>
      <c r="OSU55" s="1"/>
      <c r="OSV55" s="1"/>
      <c r="OSW55" s="1"/>
      <c r="OSX55" s="1"/>
      <c r="OSY55" s="1"/>
      <c r="OSZ55" s="1"/>
      <c r="OTA55" s="1"/>
      <c r="OTB55" s="1"/>
      <c r="OTC55" s="1"/>
      <c r="OTD55" s="1"/>
      <c r="OTE55" s="1"/>
      <c r="OTF55" s="1"/>
      <c r="OTG55" s="1"/>
      <c r="OTH55" s="1"/>
      <c r="OTI55" s="1"/>
      <c r="OTJ55" s="1"/>
      <c r="OTK55" s="1"/>
      <c r="OTL55" s="1"/>
      <c r="OTM55" s="1"/>
      <c r="OTN55" s="1"/>
      <c r="OTO55" s="1"/>
      <c r="OTP55" s="1"/>
      <c r="OTQ55" s="1"/>
      <c r="OTR55" s="1"/>
      <c r="OTS55" s="1"/>
      <c r="OTT55" s="1"/>
      <c r="OTU55" s="1"/>
      <c r="OTV55" s="1"/>
      <c r="OTW55" s="1"/>
      <c r="OTX55" s="1"/>
      <c r="OTY55" s="1"/>
      <c r="OTZ55" s="1"/>
      <c r="OUA55" s="1"/>
      <c r="OUB55" s="1"/>
      <c r="OUC55" s="1"/>
      <c r="OUD55" s="1"/>
      <c r="OUE55" s="1"/>
      <c r="OUF55" s="1"/>
      <c r="OUG55" s="1"/>
      <c r="OUH55" s="1"/>
      <c r="OUI55" s="1"/>
      <c r="OUJ55" s="1"/>
      <c r="OUK55" s="1"/>
      <c r="OUL55" s="1"/>
      <c r="OUM55" s="1"/>
      <c r="OUN55" s="1"/>
      <c r="OUO55" s="1"/>
      <c r="OUP55" s="1"/>
      <c r="OUQ55" s="1"/>
      <c r="OUR55" s="1"/>
      <c r="OUS55" s="1"/>
      <c r="OUT55" s="1"/>
      <c r="OUU55" s="1"/>
      <c r="OUV55" s="1"/>
      <c r="OUW55" s="1"/>
      <c r="OUX55" s="1"/>
      <c r="OUY55" s="1"/>
      <c r="OUZ55" s="1"/>
      <c r="OVA55" s="1"/>
      <c r="OVB55" s="1"/>
      <c r="OVC55" s="1"/>
      <c r="OVD55" s="1"/>
      <c r="OVE55" s="1"/>
      <c r="OVF55" s="1"/>
      <c r="OVG55" s="1"/>
      <c r="OVH55" s="1"/>
      <c r="OVI55" s="1"/>
      <c r="OVJ55" s="1"/>
      <c r="OVK55" s="1"/>
      <c r="OVL55" s="1"/>
      <c r="OVM55" s="1"/>
      <c r="OVN55" s="1"/>
      <c r="OVO55" s="1"/>
      <c r="OVP55" s="1"/>
      <c r="OVQ55" s="1"/>
      <c r="OVR55" s="1"/>
      <c r="OVS55" s="1"/>
      <c r="OVT55" s="1"/>
      <c r="OVU55" s="1"/>
      <c r="OVV55" s="1"/>
      <c r="OVW55" s="1"/>
      <c r="OVX55" s="1"/>
      <c r="OVY55" s="1"/>
      <c r="OVZ55" s="1"/>
      <c r="OWA55" s="1"/>
      <c r="OWB55" s="1"/>
      <c r="OWC55" s="1"/>
      <c r="OWD55" s="1"/>
      <c r="OWE55" s="1"/>
      <c r="OWF55" s="1"/>
      <c r="OWG55" s="1"/>
      <c r="OWH55" s="1"/>
      <c r="OWI55" s="1"/>
      <c r="OWJ55" s="1"/>
      <c r="OWK55" s="1"/>
      <c r="OWL55" s="1"/>
      <c r="OWM55" s="1"/>
      <c r="OWN55" s="1"/>
      <c r="OWO55" s="1"/>
      <c r="OWP55" s="1"/>
      <c r="OWQ55" s="1"/>
      <c r="OWR55" s="1"/>
      <c r="OWS55" s="1"/>
      <c r="OWT55" s="1"/>
      <c r="OWU55" s="1"/>
      <c r="OWV55" s="1"/>
      <c r="OWW55" s="1"/>
      <c r="OWX55" s="1"/>
      <c r="OWY55" s="1"/>
      <c r="OWZ55" s="1"/>
      <c r="OXA55" s="1"/>
      <c r="OXB55" s="1"/>
      <c r="OXC55" s="1"/>
      <c r="OXD55" s="1"/>
      <c r="OXE55" s="1"/>
      <c r="OXF55" s="1"/>
      <c r="OXG55" s="1"/>
      <c r="OXH55" s="1"/>
      <c r="OXI55" s="1"/>
      <c r="OXJ55" s="1"/>
      <c r="OXK55" s="1"/>
      <c r="OXL55" s="1"/>
      <c r="OXM55" s="1"/>
      <c r="OXN55" s="1"/>
      <c r="OXO55" s="1"/>
      <c r="OXP55" s="1"/>
      <c r="OXQ55" s="1"/>
      <c r="OXR55" s="1"/>
      <c r="OXS55" s="1"/>
      <c r="OXT55" s="1"/>
      <c r="OXU55" s="1"/>
      <c r="OXV55" s="1"/>
      <c r="OXW55" s="1"/>
      <c r="OXX55" s="1"/>
      <c r="OXY55" s="1"/>
      <c r="OXZ55" s="1"/>
      <c r="OYA55" s="1"/>
      <c r="OYB55" s="1"/>
      <c r="OYC55" s="1"/>
      <c r="OYD55" s="1"/>
      <c r="OYE55" s="1"/>
      <c r="OYF55" s="1"/>
      <c r="OYG55" s="1"/>
      <c r="OYH55" s="1"/>
      <c r="OYI55" s="1"/>
      <c r="OYJ55" s="1"/>
      <c r="OYK55" s="1"/>
      <c r="OYL55" s="1"/>
      <c r="OYM55" s="1"/>
      <c r="OYN55" s="1"/>
      <c r="OYO55" s="1"/>
      <c r="OYP55" s="1"/>
      <c r="OYQ55" s="1"/>
      <c r="OYR55" s="1"/>
      <c r="OYS55" s="1"/>
      <c r="OYT55" s="1"/>
      <c r="OYU55" s="1"/>
      <c r="OYV55" s="1"/>
      <c r="OYW55" s="1"/>
      <c r="OYX55" s="1"/>
      <c r="OYY55" s="1"/>
      <c r="OYZ55" s="1"/>
      <c r="OZA55" s="1"/>
      <c r="OZB55" s="1"/>
      <c r="OZC55" s="1"/>
      <c r="OZD55" s="1"/>
      <c r="OZE55" s="1"/>
      <c r="OZF55" s="1"/>
      <c r="OZG55" s="1"/>
      <c r="OZH55" s="1"/>
      <c r="OZI55" s="1"/>
      <c r="OZJ55" s="1"/>
      <c r="OZK55" s="1"/>
      <c r="OZL55" s="1"/>
      <c r="OZM55" s="1"/>
      <c r="OZN55" s="1"/>
      <c r="OZO55" s="1"/>
      <c r="OZP55" s="1"/>
      <c r="OZQ55" s="1"/>
      <c r="OZR55" s="1"/>
      <c r="OZS55" s="1"/>
      <c r="OZT55" s="1"/>
      <c r="OZU55" s="1"/>
      <c r="OZV55" s="1"/>
      <c r="OZW55" s="1"/>
      <c r="OZX55" s="1"/>
      <c r="OZY55" s="1"/>
      <c r="OZZ55" s="1"/>
      <c r="PAA55" s="1"/>
      <c r="PAB55" s="1"/>
      <c r="PAC55" s="1"/>
      <c r="PAD55" s="1"/>
      <c r="PAE55" s="1"/>
      <c r="PAF55" s="1"/>
      <c r="PAG55" s="1"/>
      <c r="PAH55" s="1"/>
      <c r="PAI55" s="1"/>
      <c r="PAJ55" s="1"/>
      <c r="PAK55" s="1"/>
      <c r="PAL55" s="1"/>
      <c r="PAM55" s="1"/>
      <c r="PAN55" s="1"/>
      <c r="PAO55" s="1"/>
      <c r="PAP55" s="1"/>
      <c r="PAQ55" s="1"/>
      <c r="PAR55" s="1"/>
      <c r="PAS55" s="1"/>
      <c r="PAT55" s="1"/>
      <c r="PAU55" s="1"/>
      <c r="PAV55" s="1"/>
      <c r="PAW55" s="1"/>
      <c r="PAX55" s="1"/>
      <c r="PAY55" s="1"/>
      <c r="PAZ55" s="1"/>
      <c r="PBA55" s="1"/>
      <c r="PBB55" s="1"/>
      <c r="PBC55" s="1"/>
      <c r="PBD55" s="1"/>
      <c r="PBE55" s="1"/>
      <c r="PBF55" s="1"/>
      <c r="PBG55" s="1"/>
      <c r="PBH55" s="1"/>
      <c r="PBI55" s="1"/>
      <c r="PBJ55" s="1"/>
      <c r="PBK55" s="1"/>
      <c r="PBL55" s="1"/>
      <c r="PBM55" s="1"/>
      <c r="PBN55" s="1"/>
      <c r="PBO55" s="1"/>
      <c r="PBP55" s="1"/>
      <c r="PBQ55" s="1"/>
      <c r="PBR55" s="1"/>
      <c r="PBS55" s="1"/>
      <c r="PBT55" s="1"/>
      <c r="PBU55" s="1"/>
      <c r="PBV55" s="1"/>
      <c r="PBW55" s="1"/>
      <c r="PBX55" s="1"/>
      <c r="PBY55" s="1"/>
      <c r="PBZ55" s="1"/>
      <c r="PCA55" s="1"/>
      <c r="PCB55" s="1"/>
      <c r="PCC55" s="1"/>
      <c r="PCD55" s="1"/>
      <c r="PCE55" s="1"/>
      <c r="PCF55" s="1"/>
      <c r="PCG55" s="1"/>
      <c r="PCH55" s="1"/>
      <c r="PCI55" s="1"/>
      <c r="PCJ55" s="1"/>
      <c r="PCK55" s="1"/>
      <c r="PCL55" s="1"/>
      <c r="PCM55" s="1"/>
      <c r="PCN55" s="1"/>
      <c r="PCO55" s="1"/>
      <c r="PCP55" s="1"/>
      <c r="PCQ55" s="1"/>
      <c r="PCR55" s="1"/>
      <c r="PCS55" s="1"/>
      <c r="PCT55" s="1"/>
      <c r="PCU55" s="1"/>
      <c r="PCV55" s="1"/>
      <c r="PCW55" s="1"/>
      <c r="PCX55" s="1"/>
      <c r="PCY55" s="1"/>
      <c r="PCZ55" s="1"/>
      <c r="PDA55" s="1"/>
      <c r="PDB55" s="1"/>
      <c r="PDC55" s="1"/>
      <c r="PDD55" s="1"/>
      <c r="PDE55" s="1"/>
      <c r="PDF55" s="1"/>
      <c r="PDG55" s="1"/>
      <c r="PDH55" s="1"/>
      <c r="PDI55" s="1"/>
      <c r="PDJ55" s="1"/>
      <c r="PDK55" s="1"/>
      <c r="PDL55" s="1"/>
      <c r="PDM55" s="1"/>
      <c r="PDN55" s="1"/>
      <c r="PDO55" s="1"/>
      <c r="PDP55" s="1"/>
      <c r="PDQ55" s="1"/>
      <c r="PDR55" s="1"/>
      <c r="PDS55" s="1"/>
      <c r="PDT55" s="1"/>
      <c r="PDU55" s="1"/>
      <c r="PDV55" s="1"/>
      <c r="PDW55" s="1"/>
      <c r="PDX55" s="1"/>
      <c r="PDY55" s="1"/>
      <c r="PDZ55" s="1"/>
      <c r="PEA55" s="1"/>
      <c r="PEB55" s="1"/>
      <c r="PEC55" s="1"/>
      <c r="PED55" s="1"/>
      <c r="PEE55" s="1"/>
      <c r="PEF55" s="1"/>
      <c r="PEG55" s="1"/>
      <c r="PEH55" s="1"/>
      <c r="PEI55" s="1"/>
      <c r="PEJ55" s="1"/>
      <c r="PEK55" s="1"/>
      <c r="PEL55" s="1"/>
      <c r="PEM55" s="1"/>
      <c r="PEN55" s="1"/>
      <c r="PEO55" s="1"/>
      <c r="PEP55" s="1"/>
      <c r="PEQ55" s="1"/>
      <c r="PER55" s="1"/>
      <c r="PES55" s="1"/>
      <c r="PET55" s="1"/>
      <c r="PEU55" s="1"/>
      <c r="PEV55" s="1"/>
      <c r="PEW55" s="1"/>
      <c r="PEX55" s="1"/>
      <c r="PEY55" s="1"/>
      <c r="PEZ55" s="1"/>
      <c r="PFA55" s="1"/>
      <c r="PFB55" s="1"/>
      <c r="PFC55" s="1"/>
      <c r="PFD55" s="1"/>
      <c r="PFE55" s="1"/>
      <c r="PFF55" s="1"/>
      <c r="PFG55" s="1"/>
      <c r="PFH55" s="1"/>
      <c r="PFI55" s="1"/>
      <c r="PFJ55" s="1"/>
      <c r="PFK55" s="1"/>
      <c r="PFL55" s="1"/>
      <c r="PFM55" s="1"/>
      <c r="PFN55" s="1"/>
      <c r="PFO55" s="1"/>
      <c r="PFP55" s="1"/>
      <c r="PFQ55" s="1"/>
      <c r="PFR55" s="1"/>
      <c r="PFS55" s="1"/>
      <c r="PFT55" s="1"/>
      <c r="PFU55" s="1"/>
      <c r="PFV55" s="1"/>
      <c r="PFW55" s="1"/>
      <c r="PFX55" s="1"/>
      <c r="PFY55" s="1"/>
      <c r="PFZ55" s="1"/>
      <c r="PGA55" s="1"/>
      <c r="PGB55" s="1"/>
      <c r="PGC55" s="1"/>
      <c r="PGD55" s="1"/>
      <c r="PGE55" s="1"/>
      <c r="PGF55" s="1"/>
      <c r="PGG55" s="1"/>
      <c r="PGH55" s="1"/>
      <c r="PGI55" s="1"/>
      <c r="PGJ55" s="1"/>
      <c r="PGK55" s="1"/>
      <c r="PGL55" s="1"/>
      <c r="PGM55" s="1"/>
      <c r="PGN55" s="1"/>
      <c r="PGO55" s="1"/>
      <c r="PGP55" s="1"/>
      <c r="PGQ55" s="1"/>
      <c r="PGR55" s="1"/>
      <c r="PGS55" s="1"/>
      <c r="PGT55" s="1"/>
      <c r="PGU55" s="1"/>
      <c r="PGV55" s="1"/>
      <c r="PGW55" s="1"/>
      <c r="PGX55" s="1"/>
      <c r="PGY55" s="1"/>
      <c r="PGZ55" s="1"/>
      <c r="PHA55" s="1"/>
      <c r="PHB55" s="1"/>
      <c r="PHC55" s="1"/>
      <c r="PHD55" s="1"/>
      <c r="PHE55" s="1"/>
      <c r="PHF55" s="1"/>
      <c r="PHG55" s="1"/>
      <c r="PHH55" s="1"/>
      <c r="PHI55" s="1"/>
      <c r="PHJ55" s="1"/>
      <c r="PHK55" s="1"/>
      <c r="PHL55" s="1"/>
      <c r="PHM55" s="1"/>
      <c r="PHN55" s="1"/>
      <c r="PHO55" s="1"/>
      <c r="PHP55" s="1"/>
      <c r="PHQ55" s="1"/>
      <c r="PHR55" s="1"/>
      <c r="PHS55" s="1"/>
      <c r="PHT55" s="1"/>
      <c r="PHU55" s="1"/>
      <c r="PHV55" s="1"/>
      <c r="PHW55" s="1"/>
      <c r="PHX55" s="1"/>
      <c r="PHY55" s="1"/>
      <c r="PHZ55" s="1"/>
      <c r="PIA55" s="1"/>
      <c r="PIB55" s="1"/>
      <c r="PIC55" s="1"/>
      <c r="PID55" s="1"/>
      <c r="PIE55" s="1"/>
      <c r="PIF55" s="1"/>
      <c r="PIG55" s="1"/>
      <c r="PIH55" s="1"/>
      <c r="PII55" s="1"/>
      <c r="PIJ55" s="1"/>
      <c r="PIK55" s="1"/>
      <c r="PIL55" s="1"/>
      <c r="PIM55" s="1"/>
      <c r="PIN55" s="1"/>
      <c r="PIO55" s="1"/>
      <c r="PIP55" s="1"/>
      <c r="PIQ55" s="1"/>
      <c r="PIR55" s="1"/>
      <c r="PIS55" s="1"/>
      <c r="PIT55" s="1"/>
      <c r="PIU55" s="1"/>
      <c r="PIV55" s="1"/>
      <c r="PIW55" s="1"/>
      <c r="PIX55" s="1"/>
      <c r="PIY55" s="1"/>
      <c r="PIZ55" s="1"/>
      <c r="PJA55" s="1"/>
      <c r="PJB55" s="1"/>
      <c r="PJC55" s="1"/>
      <c r="PJD55" s="1"/>
      <c r="PJE55" s="1"/>
      <c r="PJF55" s="1"/>
      <c r="PJG55" s="1"/>
      <c r="PJH55" s="1"/>
      <c r="PJI55" s="1"/>
      <c r="PJJ55" s="1"/>
      <c r="PJK55" s="1"/>
      <c r="PJL55" s="1"/>
      <c r="PJM55" s="1"/>
      <c r="PJN55" s="1"/>
      <c r="PJO55" s="1"/>
      <c r="PJP55" s="1"/>
      <c r="PJQ55" s="1"/>
      <c r="PJR55" s="1"/>
      <c r="PJS55" s="1"/>
      <c r="PJT55" s="1"/>
      <c r="PJU55" s="1"/>
      <c r="PJV55" s="1"/>
      <c r="PJW55" s="1"/>
      <c r="PJX55" s="1"/>
      <c r="PJY55" s="1"/>
      <c r="PJZ55" s="1"/>
      <c r="PKA55" s="1"/>
      <c r="PKB55" s="1"/>
      <c r="PKC55" s="1"/>
      <c r="PKD55" s="1"/>
      <c r="PKE55" s="1"/>
      <c r="PKF55" s="1"/>
      <c r="PKG55" s="1"/>
      <c r="PKH55" s="1"/>
      <c r="PKI55" s="1"/>
      <c r="PKJ55" s="1"/>
      <c r="PKK55" s="1"/>
      <c r="PKL55" s="1"/>
      <c r="PKM55" s="1"/>
      <c r="PKN55" s="1"/>
      <c r="PKO55" s="1"/>
      <c r="PKP55" s="1"/>
      <c r="PKQ55" s="1"/>
      <c r="PKR55" s="1"/>
      <c r="PKS55" s="1"/>
      <c r="PKT55" s="1"/>
      <c r="PKU55" s="1"/>
      <c r="PKV55" s="1"/>
      <c r="PKW55" s="1"/>
      <c r="PKX55" s="1"/>
      <c r="PKY55" s="1"/>
      <c r="PKZ55" s="1"/>
      <c r="PLA55" s="1"/>
      <c r="PLB55" s="1"/>
      <c r="PLC55" s="1"/>
      <c r="PLD55" s="1"/>
      <c r="PLE55" s="1"/>
      <c r="PLF55" s="1"/>
      <c r="PLG55" s="1"/>
      <c r="PLH55" s="1"/>
      <c r="PLI55" s="1"/>
      <c r="PLJ55" s="1"/>
      <c r="PLK55" s="1"/>
      <c r="PLL55" s="1"/>
      <c r="PLM55" s="1"/>
      <c r="PLN55" s="1"/>
      <c r="PLO55" s="1"/>
      <c r="PLP55" s="1"/>
      <c r="PLQ55" s="1"/>
      <c r="PLR55" s="1"/>
      <c r="PLS55" s="1"/>
      <c r="PLT55" s="1"/>
      <c r="PLU55" s="1"/>
      <c r="PLV55" s="1"/>
      <c r="PLW55" s="1"/>
      <c r="PLX55" s="1"/>
      <c r="PLY55" s="1"/>
      <c r="PLZ55" s="1"/>
      <c r="PMA55" s="1"/>
      <c r="PMB55" s="1"/>
      <c r="PMC55" s="1"/>
      <c r="PMD55" s="1"/>
      <c r="PME55" s="1"/>
      <c r="PMF55" s="1"/>
      <c r="PMG55" s="1"/>
      <c r="PMH55" s="1"/>
      <c r="PMI55" s="1"/>
      <c r="PMJ55" s="1"/>
      <c r="PMK55" s="1"/>
      <c r="PML55" s="1"/>
      <c r="PMM55" s="1"/>
      <c r="PMN55" s="1"/>
      <c r="PMO55" s="1"/>
      <c r="PMP55" s="1"/>
      <c r="PMQ55" s="1"/>
      <c r="PMR55" s="1"/>
      <c r="PMS55" s="1"/>
      <c r="PMT55" s="1"/>
      <c r="PMU55" s="1"/>
      <c r="PMV55" s="1"/>
      <c r="PMW55" s="1"/>
      <c r="PMX55" s="1"/>
      <c r="PMY55" s="1"/>
      <c r="PMZ55" s="1"/>
      <c r="PNA55" s="1"/>
      <c r="PNB55" s="1"/>
      <c r="PNC55" s="1"/>
      <c r="PND55" s="1"/>
      <c r="PNE55" s="1"/>
      <c r="PNF55" s="1"/>
      <c r="PNG55" s="1"/>
      <c r="PNH55" s="1"/>
      <c r="PNI55" s="1"/>
      <c r="PNJ55" s="1"/>
      <c r="PNK55" s="1"/>
      <c r="PNL55" s="1"/>
      <c r="PNM55" s="1"/>
      <c r="PNN55" s="1"/>
      <c r="PNO55" s="1"/>
      <c r="PNP55" s="1"/>
      <c r="PNQ55" s="1"/>
      <c r="PNR55" s="1"/>
      <c r="PNS55" s="1"/>
      <c r="PNT55" s="1"/>
      <c r="PNU55" s="1"/>
      <c r="PNV55" s="1"/>
      <c r="PNW55" s="1"/>
      <c r="PNX55" s="1"/>
      <c r="PNY55" s="1"/>
      <c r="PNZ55" s="1"/>
      <c r="POA55" s="1"/>
      <c r="POB55" s="1"/>
      <c r="POC55" s="1"/>
      <c r="POD55" s="1"/>
      <c r="POE55" s="1"/>
      <c r="POF55" s="1"/>
      <c r="POG55" s="1"/>
      <c r="POH55" s="1"/>
      <c r="POI55" s="1"/>
      <c r="POJ55" s="1"/>
      <c r="POK55" s="1"/>
      <c r="POL55" s="1"/>
      <c r="POM55" s="1"/>
      <c r="PON55" s="1"/>
      <c r="POO55" s="1"/>
      <c r="POP55" s="1"/>
      <c r="POQ55" s="1"/>
      <c r="POR55" s="1"/>
      <c r="POS55" s="1"/>
      <c r="POT55" s="1"/>
      <c r="POU55" s="1"/>
      <c r="POV55" s="1"/>
      <c r="POW55" s="1"/>
      <c r="POX55" s="1"/>
      <c r="POY55" s="1"/>
      <c r="POZ55" s="1"/>
      <c r="PPA55" s="1"/>
      <c r="PPB55" s="1"/>
      <c r="PPC55" s="1"/>
      <c r="PPD55" s="1"/>
      <c r="PPE55" s="1"/>
      <c r="PPF55" s="1"/>
      <c r="PPG55" s="1"/>
      <c r="PPH55" s="1"/>
      <c r="PPI55" s="1"/>
      <c r="PPJ55" s="1"/>
      <c r="PPK55" s="1"/>
      <c r="PPL55" s="1"/>
      <c r="PPM55" s="1"/>
      <c r="PPN55" s="1"/>
      <c r="PPO55" s="1"/>
      <c r="PPP55" s="1"/>
      <c r="PPQ55" s="1"/>
      <c r="PPR55" s="1"/>
      <c r="PPS55" s="1"/>
      <c r="PPT55" s="1"/>
      <c r="PPU55" s="1"/>
      <c r="PPV55" s="1"/>
      <c r="PPW55" s="1"/>
      <c r="PPX55" s="1"/>
      <c r="PPY55" s="1"/>
      <c r="PPZ55" s="1"/>
      <c r="PQA55" s="1"/>
      <c r="PQB55" s="1"/>
      <c r="PQC55" s="1"/>
      <c r="PQD55" s="1"/>
      <c r="PQE55" s="1"/>
      <c r="PQF55" s="1"/>
      <c r="PQG55" s="1"/>
      <c r="PQH55" s="1"/>
      <c r="PQI55" s="1"/>
      <c r="PQJ55" s="1"/>
      <c r="PQK55" s="1"/>
      <c r="PQL55" s="1"/>
      <c r="PQM55" s="1"/>
      <c r="PQN55" s="1"/>
      <c r="PQO55" s="1"/>
      <c r="PQP55" s="1"/>
      <c r="PQQ55" s="1"/>
      <c r="PQR55" s="1"/>
      <c r="PQS55" s="1"/>
      <c r="PQT55" s="1"/>
      <c r="PQU55" s="1"/>
      <c r="PQV55" s="1"/>
      <c r="PQW55" s="1"/>
      <c r="PQX55" s="1"/>
      <c r="PQY55" s="1"/>
      <c r="PQZ55" s="1"/>
      <c r="PRA55" s="1"/>
      <c r="PRB55" s="1"/>
      <c r="PRC55" s="1"/>
      <c r="PRD55" s="1"/>
      <c r="PRE55" s="1"/>
      <c r="PRF55" s="1"/>
      <c r="PRG55" s="1"/>
      <c r="PRH55" s="1"/>
      <c r="PRI55" s="1"/>
      <c r="PRJ55" s="1"/>
      <c r="PRK55" s="1"/>
      <c r="PRL55" s="1"/>
      <c r="PRM55" s="1"/>
      <c r="PRN55" s="1"/>
      <c r="PRO55" s="1"/>
      <c r="PRP55" s="1"/>
      <c r="PRQ55" s="1"/>
      <c r="PRR55" s="1"/>
      <c r="PRS55" s="1"/>
      <c r="PRT55" s="1"/>
      <c r="PRU55" s="1"/>
      <c r="PRV55" s="1"/>
      <c r="PRW55" s="1"/>
      <c r="PRX55" s="1"/>
      <c r="PRY55" s="1"/>
      <c r="PRZ55" s="1"/>
      <c r="PSA55" s="1"/>
      <c r="PSB55" s="1"/>
      <c r="PSC55" s="1"/>
      <c r="PSD55" s="1"/>
      <c r="PSE55" s="1"/>
      <c r="PSF55" s="1"/>
      <c r="PSG55" s="1"/>
      <c r="PSH55" s="1"/>
      <c r="PSI55" s="1"/>
      <c r="PSJ55" s="1"/>
      <c r="PSK55" s="1"/>
      <c r="PSL55" s="1"/>
      <c r="PSM55" s="1"/>
      <c r="PSN55" s="1"/>
      <c r="PSO55" s="1"/>
      <c r="PSP55" s="1"/>
      <c r="PSQ55" s="1"/>
      <c r="PSR55" s="1"/>
      <c r="PSS55" s="1"/>
      <c r="PST55" s="1"/>
      <c r="PSU55" s="1"/>
      <c r="PSV55" s="1"/>
      <c r="PSW55" s="1"/>
      <c r="PSX55" s="1"/>
      <c r="PSY55" s="1"/>
      <c r="PSZ55" s="1"/>
      <c r="PTA55" s="1"/>
      <c r="PTB55" s="1"/>
      <c r="PTC55" s="1"/>
      <c r="PTD55" s="1"/>
      <c r="PTE55" s="1"/>
      <c r="PTF55" s="1"/>
      <c r="PTG55" s="1"/>
      <c r="PTH55" s="1"/>
      <c r="PTI55" s="1"/>
      <c r="PTJ55" s="1"/>
      <c r="PTK55" s="1"/>
      <c r="PTL55" s="1"/>
      <c r="PTM55" s="1"/>
      <c r="PTN55" s="1"/>
      <c r="PTO55" s="1"/>
      <c r="PTP55" s="1"/>
      <c r="PTQ55" s="1"/>
      <c r="PTR55" s="1"/>
      <c r="PTS55" s="1"/>
      <c r="PTT55" s="1"/>
      <c r="PTU55" s="1"/>
      <c r="PTV55" s="1"/>
      <c r="PTW55" s="1"/>
      <c r="PTX55" s="1"/>
      <c r="PTY55" s="1"/>
      <c r="PTZ55" s="1"/>
      <c r="PUA55" s="1"/>
      <c r="PUB55" s="1"/>
      <c r="PUC55" s="1"/>
      <c r="PUD55" s="1"/>
      <c r="PUE55" s="1"/>
      <c r="PUF55" s="1"/>
      <c r="PUG55" s="1"/>
      <c r="PUH55" s="1"/>
      <c r="PUI55" s="1"/>
      <c r="PUJ55" s="1"/>
      <c r="PUK55" s="1"/>
      <c r="PUL55" s="1"/>
      <c r="PUM55" s="1"/>
      <c r="PUN55" s="1"/>
      <c r="PUO55" s="1"/>
      <c r="PUP55" s="1"/>
      <c r="PUQ55" s="1"/>
      <c r="PUR55" s="1"/>
      <c r="PUS55" s="1"/>
      <c r="PUT55" s="1"/>
      <c r="PUU55" s="1"/>
      <c r="PUV55" s="1"/>
      <c r="PUW55" s="1"/>
      <c r="PUX55" s="1"/>
      <c r="PUY55" s="1"/>
      <c r="PUZ55" s="1"/>
      <c r="PVA55" s="1"/>
      <c r="PVB55" s="1"/>
      <c r="PVC55" s="1"/>
      <c r="PVD55" s="1"/>
      <c r="PVE55" s="1"/>
      <c r="PVF55" s="1"/>
      <c r="PVG55" s="1"/>
      <c r="PVH55" s="1"/>
      <c r="PVI55" s="1"/>
      <c r="PVJ55" s="1"/>
      <c r="PVK55" s="1"/>
      <c r="PVL55" s="1"/>
      <c r="PVM55" s="1"/>
      <c r="PVN55" s="1"/>
      <c r="PVO55" s="1"/>
      <c r="PVP55" s="1"/>
      <c r="PVQ55" s="1"/>
      <c r="PVR55" s="1"/>
      <c r="PVS55" s="1"/>
      <c r="PVT55" s="1"/>
      <c r="PVU55" s="1"/>
      <c r="PVV55" s="1"/>
      <c r="PVW55" s="1"/>
      <c r="PVX55" s="1"/>
      <c r="PVY55" s="1"/>
      <c r="PVZ55" s="1"/>
      <c r="PWA55" s="1"/>
      <c r="PWB55" s="1"/>
      <c r="PWC55" s="1"/>
      <c r="PWD55" s="1"/>
      <c r="PWE55" s="1"/>
      <c r="PWF55" s="1"/>
      <c r="PWG55" s="1"/>
      <c r="PWH55" s="1"/>
      <c r="PWI55" s="1"/>
      <c r="PWJ55" s="1"/>
      <c r="PWK55" s="1"/>
      <c r="PWL55" s="1"/>
      <c r="PWM55" s="1"/>
      <c r="PWN55" s="1"/>
      <c r="PWO55" s="1"/>
      <c r="PWP55" s="1"/>
      <c r="PWQ55" s="1"/>
      <c r="PWR55" s="1"/>
      <c r="PWS55" s="1"/>
      <c r="PWT55" s="1"/>
      <c r="PWU55" s="1"/>
      <c r="PWV55" s="1"/>
      <c r="PWW55" s="1"/>
      <c r="PWX55" s="1"/>
      <c r="PWY55" s="1"/>
      <c r="PWZ55" s="1"/>
      <c r="PXA55" s="1"/>
      <c r="PXB55" s="1"/>
      <c r="PXC55" s="1"/>
      <c r="PXD55" s="1"/>
      <c r="PXE55" s="1"/>
      <c r="PXF55" s="1"/>
      <c r="PXG55" s="1"/>
      <c r="PXH55" s="1"/>
      <c r="PXI55" s="1"/>
      <c r="PXJ55" s="1"/>
      <c r="PXK55" s="1"/>
      <c r="PXL55" s="1"/>
      <c r="PXM55" s="1"/>
      <c r="PXN55" s="1"/>
      <c r="PXO55" s="1"/>
      <c r="PXP55" s="1"/>
      <c r="PXQ55" s="1"/>
      <c r="PXR55" s="1"/>
      <c r="PXS55" s="1"/>
      <c r="PXT55" s="1"/>
      <c r="PXU55" s="1"/>
      <c r="PXV55" s="1"/>
      <c r="PXW55" s="1"/>
      <c r="PXX55" s="1"/>
      <c r="PXY55" s="1"/>
      <c r="PXZ55" s="1"/>
      <c r="PYA55" s="1"/>
      <c r="PYB55" s="1"/>
      <c r="PYC55" s="1"/>
      <c r="PYD55" s="1"/>
      <c r="PYE55" s="1"/>
      <c r="PYF55" s="1"/>
      <c r="PYG55" s="1"/>
      <c r="PYH55" s="1"/>
      <c r="PYI55" s="1"/>
      <c r="PYJ55" s="1"/>
      <c r="PYK55" s="1"/>
      <c r="PYL55" s="1"/>
      <c r="PYM55" s="1"/>
      <c r="PYN55" s="1"/>
      <c r="PYO55" s="1"/>
      <c r="PYP55" s="1"/>
      <c r="PYQ55" s="1"/>
      <c r="PYR55" s="1"/>
      <c r="PYS55" s="1"/>
      <c r="PYT55" s="1"/>
      <c r="PYU55" s="1"/>
      <c r="PYV55" s="1"/>
      <c r="PYW55" s="1"/>
      <c r="PYX55" s="1"/>
      <c r="PYY55" s="1"/>
      <c r="PYZ55" s="1"/>
      <c r="PZA55" s="1"/>
      <c r="PZB55" s="1"/>
      <c r="PZC55" s="1"/>
      <c r="PZD55" s="1"/>
      <c r="PZE55" s="1"/>
      <c r="PZF55" s="1"/>
      <c r="PZG55" s="1"/>
      <c r="PZH55" s="1"/>
      <c r="PZI55" s="1"/>
      <c r="PZJ55" s="1"/>
      <c r="PZK55" s="1"/>
      <c r="PZL55" s="1"/>
      <c r="PZM55" s="1"/>
      <c r="PZN55" s="1"/>
      <c r="PZO55" s="1"/>
      <c r="PZP55" s="1"/>
      <c r="PZQ55" s="1"/>
      <c r="PZR55" s="1"/>
      <c r="PZS55" s="1"/>
      <c r="PZT55" s="1"/>
      <c r="PZU55" s="1"/>
      <c r="PZV55" s="1"/>
      <c r="PZW55" s="1"/>
      <c r="PZX55" s="1"/>
      <c r="PZY55" s="1"/>
      <c r="PZZ55" s="1"/>
      <c r="QAA55" s="1"/>
      <c r="QAB55" s="1"/>
      <c r="QAC55" s="1"/>
      <c r="QAD55" s="1"/>
      <c r="QAE55" s="1"/>
      <c r="QAF55" s="1"/>
      <c r="QAG55" s="1"/>
      <c r="QAH55" s="1"/>
      <c r="QAI55" s="1"/>
      <c r="QAJ55" s="1"/>
      <c r="QAK55" s="1"/>
      <c r="QAL55" s="1"/>
      <c r="QAM55" s="1"/>
      <c r="QAN55" s="1"/>
      <c r="QAO55" s="1"/>
      <c r="QAP55" s="1"/>
      <c r="QAQ55" s="1"/>
      <c r="QAR55" s="1"/>
      <c r="QAS55" s="1"/>
      <c r="QAT55" s="1"/>
      <c r="QAU55" s="1"/>
      <c r="QAV55" s="1"/>
      <c r="QAW55" s="1"/>
      <c r="QAX55" s="1"/>
      <c r="QAY55" s="1"/>
      <c r="QAZ55" s="1"/>
      <c r="QBA55" s="1"/>
      <c r="QBB55" s="1"/>
      <c r="QBC55" s="1"/>
      <c r="QBD55" s="1"/>
      <c r="QBE55" s="1"/>
      <c r="QBF55" s="1"/>
      <c r="QBG55" s="1"/>
      <c r="QBH55" s="1"/>
      <c r="QBI55" s="1"/>
      <c r="QBJ55" s="1"/>
      <c r="QBK55" s="1"/>
      <c r="QBL55" s="1"/>
      <c r="QBM55" s="1"/>
      <c r="QBN55" s="1"/>
      <c r="QBO55" s="1"/>
      <c r="QBP55" s="1"/>
      <c r="QBQ55" s="1"/>
      <c r="QBR55" s="1"/>
      <c r="QBS55" s="1"/>
      <c r="QBT55" s="1"/>
      <c r="QBU55" s="1"/>
      <c r="QBV55" s="1"/>
      <c r="QBW55" s="1"/>
      <c r="QBX55" s="1"/>
      <c r="QBY55" s="1"/>
      <c r="QBZ55" s="1"/>
      <c r="QCA55" s="1"/>
      <c r="QCB55" s="1"/>
      <c r="QCC55" s="1"/>
      <c r="QCD55" s="1"/>
      <c r="QCE55" s="1"/>
      <c r="QCF55" s="1"/>
      <c r="QCG55" s="1"/>
      <c r="QCH55" s="1"/>
      <c r="QCI55" s="1"/>
      <c r="QCJ55" s="1"/>
      <c r="QCK55" s="1"/>
      <c r="QCL55" s="1"/>
      <c r="QCM55" s="1"/>
      <c r="QCN55" s="1"/>
      <c r="QCO55" s="1"/>
      <c r="QCP55" s="1"/>
      <c r="QCQ55" s="1"/>
      <c r="QCR55" s="1"/>
      <c r="QCS55" s="1"/>
      <c r="QCT55" s="1"/>
      <c r="QCU55" s="1"/>
      <c r="QCV55" s="1"/>
      <c r="QCW55" s="1"/>
      <c r="QCX55" s="1"/>
      <c r="QCY55" s="1"/>
      <c r="QCZ55" s="1"/>
      <c r="QDA55" s="1"/>
      <c r="QDB55" s="1"/>
      <c r="QDC55" s="1"/>
      <c r="QDD55" s="1"/>
      <c r="QDE55" s="1"/>
      <c r="QDF55" s="1"/>
      <c r="QDG55" s="1"/>
      <c r="QDH55" s="1"/>
      <c r="QDI55" s="1"/>
      <c r="QDJ55" s="1"/>
      <c r="QDK55" s="1"/>
      <c r="QDL55" s="1"/>
      <c r="QDM55" s="1"/>
      <c r="QDN55" s="1"/>
      <c r="QDO55" s="1"/>
      <c r="QDP55" s="1"/>
      <c r="QDQ55" s="1"/>
      <c r="QDR55" s="1"/>
      <c r="QDS55" s="1"/>
      <c r="QDT55" s="1"/>
      <c r="QDU55" s="1"/>
      <c r="QDV55" s="1"/>
      <c r="QDW55" s="1"/>
      <c r="QDX55" s="1"/>
      <c r="QDY55" s="1"/>
      <c r="QDZ55" s="1"/>
      <c r="QEA55" s="1"/>
      <c r="QEB55" s="1"/>
      <c r="QEC55" s="1"/>
      <c r="QED55" s="1"/>
      <c r="QEE55" s="1"/>
      <c r="QEF55" s="1"/>
      <c r="QEG55" s="1"/>
      <c r="QEH55" s="1"/>
      <c r="QEI55" s="1"/>
      <c r="QEJ55" s="1"/>
      <c r="QEK55" s="1"/>
      <c r="QEL55" s="1"/>
      <c r="QEM55" s="1"/>
      <c r="QEN55" s="1"/>
      <c r="QEO55" s="1"/>
      <c r="QEP55" s="1"/>
      <c r="QEQ55" s="1"/>
      <c r="QER55" s="1"/>
      <c r="QES55" s="1"/>
      <c r="QET55" s="1"/>
      <c r="QEU55" s="1"/>
      <c r="QEV55" s="1"/>
      <c r="QEW55" s="1"/>
      <c r="QEX55" s="1"/>
      <c r="QEY55" s="1"/>
      <c r="QEZ55" s="1"/>
      <c r="QFA55" s="1"/>
      <c r="QFB55" s="1"/>
      <c r="QFC55" s="1"/>
      <c r="QFD55" s="1"/>
      <c r="QFE55" s="1"/>
      <c r="QFF55" s="1"/>
      <c r="QFG55" s="1"/>
      <c r="QFH55" s="1"/>
      <c r="QFI55" s="1"/>
      <c r="QFJ55" s="1"/>
      <c r="QFK55" s="1"/>
      <c r="QFL55" s="1"/>
      <c r="QFM55" s="1"/>
      <c r="QFN55" s="1"/>
      <c r="QFO55" s="1"/>
      <c r="QFP55" s="1"/>
      <c r="QFQ55" s="1"/>
      <c r="QFR55" s="1"/>
      <c r="QFS55" s="1"/>
      <c r="QFT55" s="1"/>
      <c r="QFU55" s="1"/>
      <c r="QFV55" s="1"/>
      <c r="QFW55" s="1"/>
      <c r="QFX55" s="1"/>
      <c r="QFY55" s="1"/>
      <c r="QFZ55" s="1"/>
      <c r="QGA55" s="1"/>
      <c r="QGB55" s="1"/>
      <c r="QGC55" s="1"/>
      <c r="QGD55" s="1"/>
      <c r="QGE55" s="1"/>
      <c r="QGF55" s="1"/>
      <c r="QGG55" s="1"/>
      <c r="QGH55" s="1"/>
      <c r="QGI55" s="1"/>
      <c r="QGJ55" s="1"/>
      <c r="QGK55" s="1"/>
      <c r="QGL55" s="1"/>
      <c r="QGM55" s="1"/>
      <c r="QGN55" s="1"/>
      <c r="QGO55" s="1"/>
      <c r="QGP55" s="1"/>
      <c r="QGQ55" s="1"/>
      <c r="QGR55" s="1"/>
      <c r="QGS55" s="1"/>
      <c r="QGT55" s="1"/>
      <c r="QGU55" s="1"/>
      <c r="QGV55" s="1"/>
      <c r="QGW55" s="1"/>
      <c r="QGX55" s="1"/>
      <c r="QGY55" s="1"/>
      <c r="QGZ55" s="1"/>
      <c r="QHA55" s="1"/>
      <c r="QHB55" s="1"/>
      <c r="QHC55" s="1"/>
      <c r="QHD55" s="1"/>
      <c r="QHE55" s="1"/>
      <c r="QHF55" s="1"/>
      <c r="QHG55" s="1"/>
      <c r="QHH55" s="1"/>
      <c r="QHI55" s="1"/>
      <c r="QHJ55" s="1"/>
      <c r="QHK55" s="1"/>
      <c r="QHL55" s="1"/>
      <c r="QHM55" s="1"/>
      <c r="QHN55" s="1"/>
      <c r="QHO55" s="1"/>
      <c r="QHP55" s="1"/>
      <c r="QHQ55" s="1"/>
      <c r="QHR55" s="1"/>
      <c r="QHS55" s="1"/>
      <c r="QHT55" s="1"/>
      <c r="QHU55" s="1"/>
      <c r="QHV55" s="1"/>
      <c r="QHW55" s="1"/>
      <c r="QHX55" s="1"/>
      <c r="QHY55" s="1"/>
      <c r="QHZ55" s="1"/>
      <c r="QIA55" s="1"/>
      <c r="QIB55" s="1"/>
      <c r="QIC55" s="1"/>
      <c r="QID55" s="1"/>
      <c r="QIE55" s="1"/>
      <c r="QIF55" s="1"/>
      <c r="QIG55" s="1"/>
      <c r="QIH55" s="1"/>
      <c r="QII55" s="1"/>
      <c r="QIJ55" s="1"/>
      <c r="QIK55" s="1"/>
      <c r="QIL55" s="1"/>
      <c r="QIM55" s="1"/>
      <c r="QIN55" s="1"/>
      <c r="QIO55" s="1"/>
      <c r="QIP55" s="1"/>
      <c r="QIQ55" s="1"/>
      <c r="QIR55" s="1"/>
      <c r="QIS55" s="1"/>
      <c r="QIT55" s="1"/>
      <c r="QIU55" s="1"/>
      <c r="QIV55" s="1"/>
      <c r="QIW55" s="1"/>
      <c r="QIX55" s="1"/>
      <c r="QIY55" s="1"/>
      <c r="QIZ55" s="1"/>
      <c r="QJA55" s="1"/>
      <c r="QJB55" s="1"/>
      <c r="QJC55" s="1"/>
      <c r="QJD55" s="1"/>
      <c r="QJE55" s="1"/>
      <c r="QJF55" s="1"/>
      <c r="QJG55" s="1"/>
      <c r="QJH55" s="1"/>
      <c r="QJI55" s="1"/>
      <c r="QJJ55" s="1"/>
      <c r="QJK55" s="1"/>
      <c r="QJL55" s="1"/>
      <c r="QJM55" s="1"/>
      <c r="QJN55" s="1"/>
      <c r="QJO55" s="1"/>
      <c r="QJP55" s="1"/>
      <c r="QJQ55" s="1"/>
      <c r="QJR55" s="1"/>
      <c r="QJS55" s="1"/>
      <c r="QJT55" s="1"/>
      <c r="QJU55" s="1"/>
      <c r="QJV55" s="1"/>
      <c r="QJW55" s="1"/>
      <c r="QJX55" s="1"/>
      <c r="QJY55" s="1"/>
      <c r="QJZ55" s="1"/>
      <c r="QKA55" s="1"/>
      <c r="QKB55" s="1"/>
      <c r="QKC55" s="1"/>
      <c r="QKD55" s="1"/>
      <c r="QKE55" s="1"/>
      <c r="QKF55" s="1"/>
      <c r="QKG55" s="1"/>
      <c r="QKH55" s="1"/>
      <c r="QKI55" s="1"/>
      <c r="QKJ55" s="1"/>
      <c r="QKK55" s="1"/>
      <c r="QKL55" s="1"/>
      <c r="QKM55" s="1"/>
      <c r="QKN55" s="1"/>
      <c r="QKO55" s="1"/>
      <c r="QKP55" s="1"/>
      <c r="QKQ55" s="1"/>
      <c r="QKR55" s="1"/>
      <c r="QKS55" s="1"/>
      <c r="QKT55" s="1"/>
      <c r="QKU55" s="1"/>
      <c r="QKV55" s="1"/>
      <c r="QKW55" s="1"/>
      <c r="QKX55" s="1"/>
      <c r="QKY55" s="1"/>
      <c r="QKZ55" s="1"/>
      <c r="QLA55" s="1"/>
      <c r="QLB55" s="1"/>
      <c r="QLC55" s="1"/>
      <c r="QLD55" s="1"/>
      <c r="QLE55" s="1"/>
      <c r="QLF55" s="1"/>
      <c r="QLG55" s="1"/>
      <c r="QLH55" s="1"/>
      <c r="QLI55" s="1"/>
      <c r="QLJ55" s="1"/>
      <c r="QLK55" s="1"/>
      <c r="QLL55" s="1"/>
      <c r="QLM55" s="1"/>
      <c r="QLN55" s="1"/>
      <c r="QLO55" s="1"/>
      <c r="QLP55" s="1"/>
      <c r="QLQ55" s="1"/>
      <c r="QLR55" s="1"/>
      <c r="QLS55" s="1"/>
      <c r="QLT55" s="1"/>
      <c r="QLU55" s="1"/>
      <c r="QLV55" s="1"/>
      <c r="QLW55" s="1"/>
      <c r="QLX55" s="1"/>
      <c r="QLY55" s="1"/>
      <c r="QLZ55" s="1"/>
      <c r="QMA55" s="1"/>
      <c r="QMB55" s="1"/>
      <c r="QMC55" s="1"/>
      <c r="QMD55" s="1"/>
      <c r="QME55" s="1"/>
      <c r="QMF55" s="1"/>
      <c r="QMG55" s="1"/>
      <c r="QMH55" s="1"/>
      <c r="QMI55" s="1"/>
      <c r="QMJ55" s="1"/>
      <c r="QMK55" s="1"/>
      <c r="QML55" s="1"/>
      <c r="QMM55" s="1"/>
      <c r="QMN55" s="1"/>
      <c r="QMO55" s="1"/>
      <c r="QMP55" s="1"/>
      <c r="QMQ55" s="1"/>
      <c r="QMR55" s="1"/>
      <c r="QMS55" s="1"/>
      <c r="QMT55" s="1"/>
      <c r="QMU55" s="1"/>
      <c r="QMV55" s="1"/>
      <c r="QMW55" s="1"/>
      <c r="QMX55" s="1"/>
      <c r="QMY55" s="1"/>
      <c r="QMZ55" s="1"/>
      <c r="QNA55" s="1"/>
      <c r="QNB55" s="1"/>
      <c r="QNC55" s="1"/>
      <c r="QND55" s="1"/>
      <c r="QNE55" s="1"/>
      <c r="QNF55" s="1"/>
      <c r="QNG55" s="1"/>
      <c r="QNH55" s="1"/>
      <c r="QNI55" s="1"/>
      <c r="QNJ55" s="1"/>
      <c r="QNK55" s="1"/>
      <c r="QNL55" s="1"/>
      <c r="QNM55" s="1"/>
      <c r="QNN55" s="1"/>
      <c r="QNO55" s="1"/>
      <c r="QNP55" s="1"/>
      <c r="QNQ55" s="1"/>
      <c r="QNR55" s="1"/>
      <c r="QNS55" s="1"/>
      <c r="QNT55" s="1"/>
      <c r="QNU55" s="1"/>
      <c r="QNV55" s="1"/>
      <c r="QNW55" s="1"/>
      <c r="QNX55" s="1"/>
      <c r="QNY55" s="1"/>
      <c r="QNZ55" s="1"/>
      <c r="QOA55" s="1"/>
      <c r="QOB55" s="1"/>
      <c r="QOC55" s="1"/>
      <c r="QOD55" s="1"/>
      <c r="QOE55" s="1"/>
      <c r="QOF55" s="1"/>
      <c r="QOG55" s="1"/>
      <c r="QOH55" s="1"/>
      <c r="QOI55" s="1"/>
      <c r="QOJ55" s="1"/>
      <c r="QOK55" s="1"/>
      <c r="QOL55" s="1"/>
      <c r="QOM55" s="1"/>
      <c r="QON55" s="1"/>
      <c r="QOO55" s="1"/>
      <c r="QOP55" s="1"/>
      <c r="QOQ55" s="1"/>
      <c r="QOR55" s="1"/>
      <c r="QOS55" s="1"/>
      <c r="QOT55" s="1"/>
      <c r="QOU55" s="1"/>
      <c r="QOV55" s="1"/>
      <c r="QOW55" s="1"/>
      <c r="QOX55" s="1"/>
      <c r="QOY55" s="1"/>
      <c r="QOZ55" s="1"/>
      <c r="QPA55" s="1"/>
      <c r="QPB55" s="1"/>
      <c r="QPC55" s="1"/>
      <c r="QPD55" s="1"/>
      <c r="QPE55" s="1"/>
      <c r="QPF55" s="1"/>
      <c r="QPG55" s="1"/>
      <c r="QPH55" s="1"/>
      <c r="QPI55" s="1"/>
      <c r="QPJ55" s="1"/>
      <c r="QPK55" s="1"/>
      <c r="QPL55" s="1"/>
      <c r="QPM55" s="1"/>
      <c r="QPN55" s="1"/>
      <c r="QPO55" s="1"/>
      <c r="QPP55" s="1"/>
      <c r="QPQ55" s="1"/>
      <c r="QPR55" s="1"/>
      <c r="QPS55" s="1"/>
      <c r="QPT55" s="1"/>
      <c r="QPU55" s="1"/>
      <c r="QPV55" s="1"/>
      <c r="QPW55" s="1"/>
      <c r="QPX55" s="1"/>
      <c r="QPY55" s="1"/>
      <c r="QPZ55" s="1"/>
      <c r="QQA55" s="1"/>
      <c r="QQB55" s="1"/>
      <c r="QQC55" s="1"/>
      <c r="QQD55" s="1"/>
      <c r="QQE55" s="1"/>
      <c r="QQF55" s="1"/>
      <c r="QQG55" s="1"/>
      <c r="QQH55" s="1"/>
      <c r="QQI55" s="1"/>
      <c r="QQJ55" s="1"/>
      <c r="QQK55" s="1"/>
      <c r="QQL55" s="1"/>
      <c r="QQM55" s="1"/>
      <c r="QQN55" s="1"/>
      <c r="QQO55" s="1"/>
      <c r="QQP55" s="1"/>
      <c r="QQQ55" s="1"/>
      <c r="QQR55" s="1"/>
      <c r="QQS55" s="1"/>
      <c r="QQT55" s="1"/>
      <c r="QQU55" s="1"/>
      <c r="QQV55" s="1"/>
      <c r="QQW55" s="1"/>
      <c r="QQX55" s="1"/>
      <c r="QQY55" s="1"/>
      <c r="QQZ55" s="1"/>
      <c r="QRA55" s="1"/>
      <c r="QRB55" s="1"/>
      <c r="QRC55" s="1"/>
      <c r="QRD55" s="1"/>
      <c r="QRE55" s="1"/>
      <c r="QRF55" s="1"/>
      <c r="QRG55" s="1"/>
      <c r="QRH55" s="1"/>
      <c r="QRI55" s="1"/>
      <c r="QRJ55" s="1"/>
      <c r="QRK55" s="1"/>
      <c r="QRL55" s="1"/>
      <c r="QRM55" s="1"/>
      <c r="QRN55" s="1"/>
      <c r="QRO55" s="1"/>
      <c r="QRP55" s="1"/>
      <c r="QRQ55" s="1"/>
      <c r="QRR55" s="1"/>
      <c r="QRS55" s="1"/>
      <c r="QRT55" s="1"/>
      <c r="QRU55" s="1"/>
      <c r="QRV55" s="1"/>
      <c r="QRW55" s="1"/>
      <c r="QRX55" s="1"/>
      <c r="QRY55" s="1"/>
      <c r="QRZ55" s="1"/>
      <c r="QSA55" s="1"/>
      <c r="QSB55" s="1"/>
      <c r="QSC55" s="1"/>
      <c r="QSD55" s="1"/>
      <c r="QSE55" s="1"/>
      <c r="QSF55" s="1"/>
      <c r="QSG55" s="1"/>
      <c r="QSH55" s="1"/>
      <c r="QSI55" s="1"/>
      <c r="QSJ55" s="1"/>
      <c r="QSK55" s="1"/>
      <c r="QSL55" s="1"/>
      <c r="QSM55" s="1"/>
      <c r="QSN55" s="1"/>
      <c r="QSO55" s="1"/>
      <c r="QSP55" s="1"/>
      <c r="QSQ55" s="1"/>
      <c r="QSR55" s="1"/>
      <c r="QSS55" s="1"/>
      <c r="QST55" s="1"/>
      <c r="QSU55" s="1"/>
      <c r="QSV55" s="1"/>
      <c r="QSW55" s="1"/>
      <c r="QSX55" s="1"/>
      <c r="QSY55" s="1"/>
      <c r="QSZ55" s="1"/>
      <c r="QTA55" s="1"/>
      <c r="QTB55" s="1"/>
      <c r="QTC55" s="1"/>
      <c r="QTD55" s="1"/>
      <c r="QTE55" s="1"/>
      <c r="QTF55" s="1"/>
      <c r="QTG55" s="1"/>
      <c r="QTH55" s="1"/>
      <c r="QTI55" s="1"/>
      <c r="QTJ55" s="1"/>
      <c r="QTK55" s="1"/>
      <c r="QTL55" s="1"/>
      <c r="QTM55" s="1"/>
      <c r="QTN55" s="1"/>
      <c r="QTO55" s="1"/>
      <c r="QTP55" s="1"/>
      <c r="QTQ55" s="1"/>
      <c r="QTR55" s="1"/>
      <c r="QTS55" s="1"/>
      <c r="QTT55" s="1"/>
      <c r="QTU55" s="1"/>
      <c r="QTV55" s="1"/>
      <c r="QTW55" s="1"/>
      <c r="QTX55" s="1"/>
      <c r="QTY55" s="1"/>
      <c r="QTZ55" s="1"/>
      <c r="QUA55" s="1"/>
      <c r="QUB55" s="1"/>
      <c r="QUC55" s="1"/>
      <c r="QUD55" s="1"/>
      <c r="QUE55" s="1"/>
      <c r="QUF55" s="1"/>
      <c r="QUG55" s="1"/>
      <c r="QUH55" s="1"/>
      <c r="QUI55" s="1"/>
      <c r="QUJ55" s="1"/>
      <c r="QUK55" s="1"/>
      <c r="QUL55" s="1"/>
      <c r="QUM55" s="1"/>
      <c r="QUN55" s="1"/>
      <c r="QUO55" s="1"/>
      <c r="QUP55" s="1"/>
      <c r="QUQ55" s="1"/>
      <c r="QUR55" s="1"/>
      <c r="QUS55" s="1"/>
      <c r="QUT55" s="1"/>
      <c r="QUU55" s="1"/>
      <c r="QUV55" s="1"/>
      <c r="QUW55" s="1"/>
      <c r="QUX55" s="1"/>
      <c r="QUY55" s="1"/>
      <c r="QUZ55" s="1"/>
      <c r="QVA55" s="1"/>
      <c r="QVB55" s="1"/>
      <c r="QVC55" s="1"/>
      <c r="QVD55" s="1"/>
      <c r="QVE55" s="1"/>
      <c r="QVF55" s="1"/>
      <c r="QVG55" s="1"/>
      <c r="QVH55" s="1"/>
      <c r="QVI55" s="1"/>
      <c r="QVJ55" s="1"/>
      <c r="QVK55" s="1"/>
      <c r="QVL55" s="1"/>
      <c r="QVM55" s="1"/>
      <c r="QVN55" s="1"/>
      <c r="QVO55" s="1"/>
      <c r="QVP55" s="1"/>
      <c r="QVQ55" s="1"/>
      <c r="QVR55" s="1"/>
      <c r="QVS55" s="1"/>
      <c r="QVT55" s="1"/>
      <c r="QVU55" s="1"/>
      <c r="QVV55" s="1"/>
      <c r="QVW55" s="1"/>
      <c r="QVX55" s="1"/>
      <c r="QVY55" s="1"/>
      <c r="QVZ55" s="1"/>
      <c r="QWA55" s="1"/>
      <c r="QWB55" s="1"/>
      <c r="QWC55" s="1"/>
      <c r="QWD55" s="1"/>
      <c r="QWE55" s="1"/>
      <c r="QWF55" s="1"/>
      <c r="QWG55" s="1"/>
      <c r="QWH55" s="1"/>
      <c r="QWI55" s="1"/>
      <c r="QWJ55" s="1"/>
      <c r="QWK55" s="1"/>
      <c r="QWL55" s="1"/>
      <c r="QWM55" s="1"/>
      <c r="QWN55" s="1"/>
      <c r="QWO55" s="1"/>
      <c r="QWP55" s="1"/>
      <c r="QWQ55" s="1"/>
      <c r="QWR55" s="1"/>
      <c r="QWS55" s="1"/>
      <c r="QWT55" s="1"/>
      <c r="QWU55" s="1"/>
      <c r="QWV55" s="1"/>
      <c r="QWW55" s="1"/>
      <c r="QWX55" s="1"/>
      <c r="QWY55" s="1"/>
      <c r="QWZ55" s="1"/>
      <c r="QXA55" s="1"/>
      <c r="QXB55" s="1"/>
      <c r="QXC55" s="1"/>
      <c r="QXD55" s="1"/>
      <c r="QXE55" s="1"/>
      <c r="QXF55" s="1"/>
      <c r="QXG55" s="1"/>
      <c r="QXH55" s="1"/>
      <c r="QXI55" s="1"/>
      <c r="QXJ55" s="1"/>
      <c r="QXK55" s="1"/>
      <c r="QXL55" s="1"/>
      <c r="QXM55" s="1"/>
      <c r="QXN55" s="1"/>
      <c r="QXO55" s="1"/>
      <c r="QXP55" s="1"/>
      <c r="QXQ55" s="1"/>
      <c r="QXR55" s="1"/>
      <c r="QXS55" s="1"/>
      <c r="QXT55" s="1"/>
      <c r="QXU55" s="1"/>
      <c r="QXV55" s="1"/>
      <c r="QXW55" s="1"/>
      <c r="QXX55" s="1"/>
      <c r="QXY55" s="1"/>
      <c r="QXZ55" s="1"/>
      <c r="QYA55" s="1"/>
      <c r="QYB55" s="1"/>
      <c r="QYC55" s="1"/>
      <c r="QYD55" s="1"/>
      <c r="QYE55" s="1"/>
      <c r="QYF55" s="1"/>
      <c r="QYG55" s="1"/>
      <c r="QYH55" s="1"/>
      <c r="QYI55" s="1"/>
      <c r="QYJ55" s="1"/>
      <c r="QYK55" s="1"/>
      <c r="QYL55" s="1"/>
      <c r="QYM55" s="1"/>
      <c r="QYN55" s="1"/>
      <c r="QYO55" s="1"/>
      <c r="QYP55" s="1"/>
      <c r="QYQ55" s="1"/>
      <c r="QYR55" s="1"/>
      <c r="QYS55" s="1"/>
      <c r="QYT55" s="1"/>
      <c r="QYU55" s="1"/>
      <c r="QYV55" s="1"/>
      <c r="QYW55" s="1"/>
      <c r="QYX55" s="1"/>
      <c r="QYY55" s="1"/>
      <c r="QYZ55" s="1"/>
      <c r="QZA55" s="1"/>
      <c r="QZB55" s="1"/>
      <c r="QZC55" s="1"/>
      <c r="QZD55" s="1"/>
      <c r="QZE55" s="1"/>
      <c r="QZF55" s="1"/>
      <c r="QZG55" s="1"/>
      <c r="QZH55" s="1"/>
      <c r="QZI55" s="1"/>
      <c r="QZJ55" s="1"/>
      <c r="QZK55" s="1"/>
      <c r="QZL55" s="1"/>
      <c r="QZM55" s="1"/>
      <c r="QZN55" s="1"/>
      <c r="QZO55" s="1"/>
      <c r="QZP55" s="1"/>
      <c r="QZQ55" s="1"/>
      <c r="QZR55" s="1"/>
      <c r="QZS55" s="1"/>
      <c r="QZT55" s="1"/>
      <c r="QZU55" s="1"/>
      <c r="QZV55" s="1"/>
      <c r="QZW55" s="1"/>
      <c r="QZX55" s="1"/>
      <c r="QZY55" s="1"/>
      <c r="QZZ55" s="1"/>
      <c r="RAA55" s="1"/>
      <c r="RAB55" s="1"/>
      <c r="RAC55" s="1"/>
      <c r="RAD55" s="1"/>
      <c r="RAE55" s="1"/>
      <c r="RAF55" s="1"/>
      <c r="RAG55" s="1"/>
      <c r="RAH55" s="1"/>
      <c r="RAI55" s="1"/>
      <c r="RAJ55" s="1"/>
      <c r="RAK55" s="1"/>
      <c r="RAL55" s="1"/>
      <c r="RAM55" s="1"/>
      <c r="RAN55" s="1"/>
      <c r="RAO55" s="1"/>
      <c r="RAP55" s="1"/>
      <c r="RAQ55" s="1"/>
      <c r="RAR55" s="1"/>
      <c r="RAS55" s="1"/>
      <c r="RAT55" s="1"/>
      <c r="RAU55" s="1"/>
      <c r="RAV55" s="1"/>
      <c r="RAW55" s="1"/>
      <c r="RAX55" s="1"/>
      <c r="RAY55" s="1"/>
      <c r="RAZ55" s="1"/>
      <c r="RBA55" s="1"/>
      <c r="RBB55" s="1"/>
      <c r="RBC55" s="1"/>
      <c r="RBD55" s="1"/>
      <c r="RBE55" s="1"/>
      <c r="RBF55" s="1"/>
      <c r="RBG55" s="1"/>
      <c r="RBH55" s="1"/>
      <c r="RBI55" s="1"/>
      <c r="RBJ55" s="1"/>
      <c r="RBK55" s="1"/>
      <c r="RBL55" s="1"/>
      <c r="RBM55" s="1"/>
      <c r="RBN55" s="1"/>
      <c r="RBO55" s="1"/>
      <c r="RBP55" s="1"/>
      <c r="RBQ55" s="1"/>
      <c r="RBR55" s="1"/>
      <c r="RBS55" s="1"/>
      <c r="RBT55" s="1"/>
      <c r="RBU55" s="1"/>
      <c r="RBV55" s="1"/>
      <c r="RBW55" s="1"/>
      <c r="RBX55" s="1"/>
      <c r="RBY55" s="1"/>
      <c r="RBZ55" s="1"/>
      <c r="RCA55" s="1"/>
      <c r="RCB55" s="1"/>
      <c r="RCC55" s="1"/>
      <c r="RCD55" s="1"/>
      <c r="RCE55" s="1"/>
      <c r="RCF55" s="1"/>
      <c r="RCG55" s="1"/>
      <c r="RCH55" s="1"/>
      <c r="RCI55" s="1"/>
      <c r="RCJ55" s="1"/>
      <c r="RCK55" s="1"/>
      <c r="RCL55" s="1"/>
      <c r="RCM55" s="1"/>
      <c r="RCN55" s="1"/>
      <c r="RCO55" s="1"/>
      <c r="RCP55" s="1"/>
      <c r="RCQ55" s="1"/>
      <c r="RCR55" s="1"/>
      <c r="RCS55" s="1"/>
      <c r="RCT55" s="1"/>
      <c r="RCU55" s="1"/>
      <c r="RCV55" s="1"/>
      <c r="RCW55" s="1"/>
      <c r="RCX55" s="1"/>
      <c r="RCY55" s="1"/>
      <c r="RCZ55" s="1"/>
      <c r="RDA55" s="1"/>
      <c r="RDB55" s="1"/>
      <c r="RDC55" s="1"/>
      <c r="RDD55" s="1"/>
      <c r="RDE55" s="1"/>
      <c r="RDF55" s="1"/>
      <c r="RDG55" s="1"/>
      <c r="RDH55" s="1"/>
      <c r="RDI55" s="1"/>
      <c r="RDJ55" s="1"/>
      <c r="RDK55" s="1"/>
      <c r="RDL55" s="1"/>
      <c r="RDM55" s="1"/>
      <c r="RDN55" s="1"/>
      <c r="RDO55" s="1"/>
      <c r="RDP55" s="1"/>
      <c r="RDQ55" s="1"/>
      <c r="RDR55" s="1"/>
      <c r="RDS55" s="1"/>
      <c r="RDT55" s="1"/>
      <c r="RDU55" s="1"/>
      <c r="RDV55" s="1"/>
      <c r="RDW55" s="1"/>
      <c r="RDX55" s="1"/>
      <c r="RDY55" s="1"/>
      <c r="RDZ55" s="1"/>
      <c r="REA55" s="1"/>
      <c r="REB55" s="1"/>
      <c r="REC55" s="1"/>
      <c r="RED55" s="1"/>
      <c r="REE55" s="1"/>
      <c r="REF55" s="1"/>
      <c r="REG55" s="1"/>
      <c r="REH55" s="1"/>
      <c r="REI55" s="1"/>
      <c r="REJ55" s="1"/>
      <c r="REK55" s="1"/>
      <c r="REL55" s="1"/>
      <c r="REM55" s="1"/>
      <c r="REN55" s="1"/>
      <c r="REO55" s="1"/>
      <c r="REP55" s="1"/>
      <c r="REQ55" s="1"/>
      <c r="RER55" s="1"/>
      <c r="RES55" s="1"/>
      <c r="RET55" s="1"/>
      <c r="REU55" s="1"/>
      <c r="REV55" s="1"/>
      <c r="REW55" s="1"/>
      <c r="REX55" s="1"/>
      <c r="REY55" s="1"/>
      <c r="REZ55" s="1"/>
      <c r="RFA55" s="1"/>
      <c r="RFB55" s="1"/>
      <c r="RFC55" s="1"/>
      <c r="RFD55" s="1"/>
      <c r="RFE55" s="1"/>
      <c r="RFF55" s="1"/>
      <c r="RFG55" s="1"/>
      <c r="RFH55" s="1"/>
      <c r="RFI55" s="1"/>
      <c r="RFJ55" s="1"/>
      <c r="RFK55" s="1"/>
      <c r="RFL55" s="1"/>
      <c r="RFM55" s="1"/>
      <c r="RFN55" s="1"/>
      <c r="RFO55" s="1"/>
      <c r="RFP55" s="1"/>
      <c r="RFQ55" s="1"/>
      <c r="RFR55" s="1"/>
      <c r="RFS55" s="1"/>
      <c r="RFT55" s="1"/>
      <c r="RFU55" s="1"/>
      <c r="RFV55" s="1"/>
      <c r="RFW55" s="1"/>
      <c r="RFX55" s="1"/>
      <c r="RFY55" s="1"/>
      <c r="RFZ55" s="1"/>
      <c r="RGA55" s="1"/>
      <c r="RGB55" s="1"/>
      <c r="RGC55" s="1"/>
      <c r="RGD55" s="1"/>
      <c r="RGE55" s="1"/>
      <c r="RGF55" s="1"/>
      <c r="RGG55" s="1"/>
      <c r="RGH55" s="1"/>
      <c r="RGI55" s="1"/>
      <c r="RGJ55" s="1"/>
      <c r="RGK55" s="1"/>
      <c r="RGL55" s="1"/>
      <c r="RGM55" s="1"/>
      <c r="RGN55" s="1"/>
      <c r="RGO55" s="1"/>
      <c r="RGP55" s="1"/>
      <c r="RGQ55" s="1"/>
      <c r="RGR55" s="1"/>
      <c r="RGS55" s="1"/>
      <c r="RGT55" s="1"/>
      <c r="RGU55" s="1"/>
      <c r="RGV55" s="1"/>
      <c r="RGW55" s="1"/>
      <c r="RGX55" s="1"/>
      <c r="RGY55" s="1"/>
      <c r="RGZ55" s="1"/>
      <c r="RHA55" s="1"/>
      <c r="RHB55" s="1"/>
      <c r="RHC55" s="1"/>
      <c r="RHD55" s="1"/>
      <c r="RHE55" s="1"/>
      <c r="RHF55" s="1"/>
      <c r="RHG55" s="1"/>
      <c r="RHH55" s="1"/>
      <c r="RHI55" s="1"/>
      <c r="RHJ55" s="1"/>
      <c r="RHK55" s="1"/>
      <c r="RHL55" s="1"/>
      <c r="RHM55" s="1"/>
      <c r="RHN55" s="1"/>
      <c r="RHO55" s="1"/>
      <c r="RHP55" s="1"/>
      <c r="RHQ55" s="1"/>
      <c r="RHR55" s="1"/>
      <c r="RHS55" s="1"/>
      <c r="RHT55" s="1"/>
      <c r="RHU55" s="1"/>
      <c r="RHV55" s="1"/>
      <c r="RHW55" s="1"/>
      <c r="RHX55" s="1"/>
      <c r="RHY55" s="1"/>
      <c r="RHZ55" s="1"/>
      <c r="RIA55" s="1"/>
      <c r="RIB55" s="1"/>
      <c r="RIC55" s="1"/>
      <c r="RID55" s="1"/>
      <c r="RIE55" s="1"/>
      <c r="RIF55" s="1"/>
      <c r="RIG55" s="1"/>
      <c r="RIH55" s="1"/>
      <c r="RII55" s="1"/>
      <c r="RIJ55" s="1"/>
      <c r="RIK55" s="1"/>
      <c r="RIL55" s="1"/>
      <c r="RIM55" s="1"/>
      <c r="RIN55" s="1"/>
      <c r="RIO55" s="1"/>
      <c r="RIP55" s="1"/>
      <c r="RIQ55" s="1"/>
      <c r="RIR55" s="1"/>
      <c r="RIS55" s="1"/>
      <c r="RIT55" s="1"/>
      <c r="RIU55" s="1"/>
      <c r="RIV55" s="1"/>
      <c r="RIW55" s="1"/>
      <c r="RIX55" s="1"/>
      <c r="RIY55" s="1"/>
      <c r="RIZ55" s="1"/>
      <c r="RJA55" s="1"/>
      <c r="RJB55" s="1"/>
      <c r="RJC55" s="1"/>
      <c r="RJD55" s="1"/>
      <c r="RJE55" s="1"/>
      <c r="RJF55" s="1"/>
      <c r="RJG55" s="1"/>
      <c r="RJH55" s="1"/>
      <c r="RJI55" s="1"/>
      <c r="RJJ55" s="1"/>
      <c r="RJK55" s="1"/>
      <c r="RJL55" s="1"/>
      <c r="RJM55" s="1"/>
      <c r="RJN55" s="1"/>
      <c r="RJO55" s="1"/>
      <c r="RJP55" s="1"/>
      <c r="RJQ55" s="1"/>
      <c r="RJR55" s="1"/>
      <c r="RJS55" s="1"/>
      <c r="RJT55" s="1"/>
      <c r="RJU55" s="1"/>
      <c r="RJV55" s="1"/>
      <c r="RJW55" s="1"/>
      <c r="RJX55" s="1"/>
      <c r="RJY55" s="1"/>
      <c r="RJZ55" s="1"/>
      <c r="RKA55" s="1"/>
      <c r="RKB55" s="1"/>
      <c r="RKC55" s="1"/>
      <c r="RKD55" s="1"/>
      <c r="RKE55" s="1"/>
      <c r="RKF55" s="1"/>
      <c r="RKG55" s="1"/>
      <c r="RKH55" s="1"/>
      <c r="RKI55" s="1"/>
      <c r="RKJ55" s="1"/>
      <c r="RKK55" s="1"/>
      <c r="RKL55" s="1"/>
      <c r="RKM55" s="1"/>
      <c r="RKN55" s="1"/>
      <c r="RKO55" s="1"/>
      <c r="RKP55" s="1"/>
      <c r="RKQ55" s="1"/>
      <c r="RKR55" s="1"/>
      <c r="RKS55" s="1"/>
      <c r="RKT55" s="1"/>
      <c r="RKU55" s="1"/>
      <c r="RKV55" s="1"/>
      <c r="RKW55" s="1"/>
      <c r="RKX55" s="1"/>
      <c r="RKY55" s="1"/>
      <c r="RKZ55" s="1"/>
      <c r="RLA55" s="1"/>
      <c r="RLB55" s="1"/>
      <c r="RLC55" s="1"/>
      <c r="RLD55" s="1"/>
      <c r="RLE55" s="1"/>
      <c r="RLF55" s="1"/>
      <c r="RLG55" s="1"/>
      <c r="RLH55" s="1"/>
      <c r="RLI55" s="1"/>
      <c r="RLJ55" s="1"/>
      <c r="RLK55" s="1"/>
      <c r="RLL55" s="1"/>
      <c r="RLM55" s="1"/>
      <c r="RLN55" s="1"/>
      <c r="RLO55" s="1"/>
      <c r="RLP55" s="1"/>
      <c r="RLQ55" s="1"/>
      <c r="RLR55" s="1"/>
      <c r="RLS55" s="1"/>
      <c r="RLT55" s="1"/>
      <c r="RLU55" s="1"/>
      <c r="RLV55" s="1"/>
      <c r="RLW55" s="1"/>
      <c r="RLX55" s="1"/>
      <c r="RLY55" s="1"/>
      <c r="RLZ55" s="1"/>
      <c r="RMA55" s="1"/>
      <c r="RMB55" s="1"/>
      <c r="RMC55" s="1"/>
      <c r="RMD55" s="1"/>
      <c r="RME55" s="1"/>
      <c r="RMF55" s="1"/>
      <c r="RMG55" s="1"/>
      <c r="RMH55" s="1"/>
      <c r="RMI55" s="1"/>
      <c r="RMJ55" s="1"/>
      <c r="RMK55" s="1"/>
      <c r="RML55" s="1"/>
      <c r="RMM55" s="1"/>
      <c r="RMN55" s="1"/>
      <c r="RMO55" s="1"/>
      <c r="RMP55" s="1"/>
      <c r="RMQ55" s="1"/>
      <c r="RMR55" s="1"/>
      <c r="RMS55" s="1"/>
      <c r="RMT55" s="1"/>
      <c r="RMU55" s="1"/>
      <c r="RMV55" s="1"/>
      <c r="RMW55" s="1"/>
      <c r="RMX55" s="1"/>
      <c r="RMY55" s="1"/>
      <c r="RMZ55" s="1"/>
      <c r="RNA55" s="1"/>
      <c r="RNB55" s="1"/>
      <c r="RNC55" s="1"/>
      <c r="RND55" s="1"/>
      <c r="RNE55" s="1"/>
      <c r="RNF55" s="1"/>
      <c r="RNG55" s="1"/>
      <c r="RNH55" s="1"/>
      <c r="RNI55" s="1"/>
      <c r="RNJ55" s="1"/>
      <c r="RNK55" s="1"/>
      <c r="RNL55" s="1"/>
      <c r="RNM55" s="1"/>
      <c r="RNN55" s="1"/>
      <c r="RNO55" s="1"/>
      <c r="RNP55" s="1"/>
      <c r="RNQ55" s="1"/>
      <c r="RNR55" s="1"/>
      <c r="RNS55" s="1"/>
      <c r="RNT55" s="1"/>
      <c r="RNU55" s="1"/>
      <c r="RNV55" s="1"/>
      <c r="RNW55" s="1"/>
      <c r="RNX55" s="1"/>
      <c r="RNY55" s="1"/>
      <c r="RNZ55" s="1"/>
      <c r="ROA55" s="1"/>
      <c r="ROB55" s="1"/>
      <c r="ROC55" s="1"/>
      <c r="ROD55" s="1"/>
      <c r="ROE55" s="1"/>
      <c r="ROF55" s="1"/>
      <c r="ROG55" s="1"/>
      <c r="ROH55" s="1"/>
      <c r="ROI55" s="1"/>
      <c r="ROJ55" s="1"/>
      <c r="ROK55" s="1"/>
      <c r="ROL55" s="1"/>
      <c r="ROM55" s="1"/>
      <c r="RON55" s="1"/>
      <c r="ROO55" s="1"/>
      <c r="ROP55" s="1"/>
      <c r="ROQ55" s="1"/>
      <c r="ROR55" s="1"/>
      <c r="ROS55" s="1"/>
      <c r="ROT55" s="1"/>
      <c r="ROU55" s="1"/>
      <c r="ROV55" s="1"/>
      <c r="ROW55" s="1"/>
      <c r="ROX55" s="1"/>
      <c r="ROY55" s="1"/>
      <c r="ROZ55" s="1"/>
      <c r="RPA55" s="1"/>
      <c r="RPB55" s="1"/>
      <c r="RPC55" s="1"/>
      <c r="RPD55" s="1"/>
      <c r="RPE55" s="1"/>
      <c r="RPF55" s="1"/>
      <c r="RPG55" s="1"/>
      <c r="RPH55" s="1"/>
      <c r="RPI55" s="1"/>
      <c r="RPJ55" s="1"/>
      <c r="RPK55" s="1"/>
      <c r="RPL55" s="1"/>
      <c r="RPM55" s="1"/>
      <c r="RPN55" s="1"/>
      <c r="RPO55" s="1"/>
      <c r="RPP55" s="1"/>
      <c r="RPQ55" s="1"/>
      <c r="RPR55" s="1"/>
      <c r="RPS55" s="1"/>
      <c r="RPT55" s="1"/>
      <c r="RPU55" s="1"/>
      <c r="RPV55" s="1"/>
      <c r="RPW55" s="1"/>
      <c r="RPX55" s="1"/>
      <c r="RPY55" s="1"/>
      <c r="RPZ55" s="1"/>
      <c r="RQA55" s="1"/>
      <c r="RQB55" s="1"/>
      <c r="RQC55" s="1"/>
      <c r="RQD55" s="1"/>
      <c r="RQE55" s="1"/>
      <c r="RQF55" s="1"/>
      <c r="RQG55" s="1"/>
      <c r="RQH55" s="1"/>
      <c r="RQI55" s="1"/>
      <c r="RQJ55" s="1"/>
      <c r="RQK55" s="1"/>
      <c r="RQL55" s="1"/>
      <c r="RQM55" s="1"/>
      <c r="RQN55" s="1"/>
      <c r="RQO55" s="1"/>
      <c r="RQP55" s="1"/>
      <c r="RQQ55" s="1"/>
      <c r="RQR55" s="1"/>
      <c r="RQS55" s="1"/>
      <c r="RQT55" s="1"/>
      <c r="RQU55" s="1"/>
      <c r="RQV55" s="1"/>
      <c r="RQW55" s="1"/>
      <c r="RQX55" s="1"/>
      <c r="RQY55" s="1"/>
      <c r="RQZ55" s="1"/>
      <c r="RRA55" s="1"/>
      <c r="RRB55" s="1"/>
      <c r="RRC55" s="1"/>
      <c r="RRD55" s="1"/>
      <c r="RRE55" s="1"/>
      <c r="RRF55" s="1"/>
      <c r="RRG55" s="1"/>
      <c r="RRH55" s="1"/>
      <c r="RRI55" s="1"/>
      <c r="RRJ55" s="1"/>
      <c r="RRK55" s="1"/>
      <c r="RRL55" s="1"/>
      <c r="RRM55" s="1"/>
      <c r="RRN55" s="1"/>
      <c r="RRO55" s="1"/>
      <c r="RRP55" s="1"/>
      <c r="RRQ55" s="1"/>
      <c r="RRR55" s="1"/>
      <c r="RRS55" s="1"/>
      <c r="RRT55" s="1"/>
      <c r="RRU55" s="1"/>
      <c r="RRV55" s="1"/>
      <c r="RRW55" s="1"/>
      <c r="RRX55" s="1"/>
      <c r="RRY55" s="1"/>
      <c r="RRZ55" s="1"/>
      <c r="RSA55" s="1"/>
      <c r="RSB55" s="1"/>
      <c r="RSC55" s="1"/>
      <c r="RSD55" s="1"/>
      <c r="RSE55" s="1"/>
      <c r="RSF55" s="1"/>
      <c r="RSG55" s="1"/>
      <c r="RSH55" s="1"/>
      <c r="RSI55" s="1"/>
      <c r="RSJ55" s="1"/>
      <c r="RSK55" s="1"/>
      <c r="RSL55" s="1"/>
      <c r="RSM55" s="1"/>
      <c r="RSN55" s="1"/>
      <c r="RSO55" s="1"/>
      <c r="RSP55" s="1"/>
      <c r="RSQ55" s="1"/>
      <c r="RSR55" s="1"/>
      <c r="RSS55" s="1"/>
      <c r="RST55" s="1"/>
      <c r="RSU55" s="1"/>
      <c r="RSV55" s="1"/>
      <c r="RSW55" s="1"/>
      <c r="RSX55" s="1"/>
      <c r="RSY55" s="1"/>
      <c r="RSZ55" s="1"/>
      <c r="RTA55" s="1"/>
      <c r="RTB55" s="1"/>
      <c r="RTC55" s="1"/>
      <c r="RTD55" s="1"/>
      <c r="RTE55" s="1"/>
      <c r="RTF55" s="1"/>
      <c r="RTG55" s="1"/>
      <c r="RTH55" s="1"/>
      <c r="RTI55" s="1"/>
      <c r="RTJ55" s="1"/>
      <c r="RTK55" s="1"/>
      <c r="RTL55" s="1"/>
      <c r="RTM55" s="1"/>
      <c r="RTN55" s="1"/>
      <c r="RTO55" s="1"/>
      <c r="RTP55" s="1"/>
      <c r="RTQ55" s="1"/>
      <c r="RTR55" s="1"/>
      <c r="RTS55" s="1"/>
      <c r="RTT55" s="1"/>
      <c r="RTU55" s="1"/>
      <c r="RTV55" s="1"/>
      <c r="RTW55" s="1"/>
      <c r="RTX55" s="1"/>
      <c r="RTY55" s="1"/>
      <c r="RTZ55" s="1"/>
      <c r="RUA55" s="1"/>
      <c r="RUB55" s="1"/>
      <c r="RUC55" s="1"/>
      <c r="RUD55" s="1"/>
      <c r="RUE55" s="1"/>
      <c r="RUF55" s="1"/>
      <c r="RUG55" s="1"/>
      <c r="RUH55" s="1"/>
      <c r="RUI55" s="1"/>
      <c r="RUJ55" s="1"/>
      <c r="RUK55" s="1"/>
      <c r="RUL55" s="1"/>
      <c r="RUM55" s="1"/>
      <c r="RUN55" s="1"/>
      <c r="RUO55" s="1"/>
      <c r="RUP55" s="1"/>
      <c r="RUQ55" s="1"/>
      <c r="RUR55" s="1"/>
      <c r="RUS55" s="1"/>
      <c r="RUT55" s="1"/>
      <c r="RUU55" s="1"/>
      <c r="RUV55" s="1"/>
      <c r="RUW55" s="1"/>
      <c r="RUX55" s="1"/>
      <c r="RUY55" s="1"/>
      <c r="RUZ55" s="1"/>
      <c r="RVA55" s="1"/>
      <c r="RVB55" s="1"/>
      <c r="RVC55" s="1"/>
      <c r="RVD55" s="1"/>
      <c r="RVE55" s="1"/>
      <c r="RVF55" s="1"/>
      <c r="RVG55" s="1"/>
      <c r="RVH55" s="1"/>
      <c r="RVI55" s="1"/>
      <c r="RVJ55" s="1"/>
      <c r="RVK55" s="1"/>
      <c r="RVL55" s="1"/>
      <c r="RVM55" s="1"/>
      <c r="RVN55" s="1"/>
      <c r="RVO55" s="1"/>
      <c r="RVP55" s="1"/>
      <c r="RVQ55" s="1"/>
      <c r="RVR55" s="1"/>
      <c r="RVS55" s="1"/>
      <c r="RVT55" s="1"/>
      <c r="RVU55" s="1"/>
      <c r="RVV55" s="1"/>
      <c r="RVW55" s="1"/>
      <c r="RVX55" s="1"/>
      <c r="RVY55" s="1"/>
      <c r="RVZ55" s="1"/>
      <c r="RWA55" s="1"/>
      <c r="RWB55" s="1"/>
      <c r="RWC55" s="1"/>
      <c r="RWD55" s="1"/>
      <c r="RWE55" s="1"/>
      <c r="RWF55" s="1"/>
      <c r="RWG55" s="1"/>
      <c r="RWH55" s="1"/>
      <c r="RWI55" s="1"/>
      <c r="RWJ55" s="1"/>
      <c r="RWK55" s="1"/>
      <c r="RWL55" s="1"/>
      <c r="RWM55" s="1"/>
      <c r="RWN55" s="1"/>
      <c r="RWO55" s="1"/>
      <c r="RWP55" s="1"/>
      <c r="RWQ55" s="1"/>
      <c r="RWR55" s="1"/>
      <c r="RWS55" s="1"/>
      <c r="RWT55" s="1"/>
      <c r="RWU55" s="1"/>
      <c r="RWV55" s="1"/>
      <c r="RWW55" s="1"/>
      <c r="RWX55" s="1"/>
      <c r="RWY55" s="1"/>
      <c r="RWZ55" s="1"/>
      <c r="RXA55" s="1"/>
      <c r="RXB55" s="1"/>
      <c r="RXC55" s="1"/>
      <c r="RXD55" s="1"/>
      <c r="RXE55" s="1"/>
      <c r="RXF55" s="1"/>
      <c r="RXG55" s="1"/>
      <c r="RXH55" s="1"/>
      <c r="RXI55" s="1"/>
      <c r="RXJ55" s="1"/>
      <c r="RXK55" s="1"/>
      <c r="RXL55" s="1"/>
      <c r="RXM55" s="1"/>
      <c r="RXN55" s="1"/>
      <c r="RXO55" s="1"/>
      <c r="RXP55" s="1"/>
      <c r="RXQ55" s="1"/>
      <c r="RXR55" s="1"/>
      <c r="RXS55" s="1"/>
      <c r="RXT55" s="1"/>
      <c r="RXU55" s="1"/>
      <c r="RXV55" s="1"/>
      <c r="RXW55" s="1"/>
      <c r="RXX55" s="1"/>
      <c r="RXY55" s="1"/>
      <c r="RXZ55" s="1"/>
      <c r="RYA55" s="1"/>
      <c r="RYB55" s="1"/>
      <c r="RYC55" s="1"/>
      <c r="RYD55" s="1"/>
      <c r="RYE55" s="1"/>
      <c r="RYF55" s="1"/>
      <c r="RYG55" s="1"/>
      <c r="RYH55" s="1"/>
      <c r="RYI55" s="1"/>
      <c r="RYJ55" s="1"/>
      <c r="RYK55" s="1"/>
      <c r="RYL55" s="1"/>
      <c r="RYM55" s="1"/>
      <c r="RYN55" s="1"/>
      <c r="RYO55" s="1"/>
      <c r="RYP55" s="1"/>
      <c r="RYQ55" s="1"/>
      <c r="RYR55" s="1"/>
      <c r="RYS55" s="1"/>
      <c r="RYT55" s="1"/>
      <c r="RYU55" s="1"/>
      <c r="RYV55" s="1"/>
      <c r="RYW55" s="1"/>
      <c r="RYX55" s="1"/>
      <c r="RYY55" s="1"/>
      <c r="RYZ55" s="1"/>
      <c r="RZA55" s="1"/>
      <c r="RZB55" s="1"/>
      <c r="RZC55" s="1"/>
      <c r="RZD55" s="1"/>
      <c r="RZE55" s="1"/>
      <c r="RZF55" s="1"/>
      <c r="RZG55" s="1"/>
      <c r="RZH55" s="1"/>
      <c r="RZI55" s="1"/>
      <c r="RZJ55" s="1"/>
      <c r="RZK55" s="1"/>
      <c r="RZL55" s="1"/>
      <c r="RZM55" s="1"/>
      <c r="RZN55" s="1"/>
      <c r="RZO55" s="1"/>
      <c r="RZP55" s="1"/>
      <c r="RZQ55" s="1"/>
      <c r="RZR55" s="1"/>
      <c r="RZS55" s="1"/>
      <c r="RZT55" s="1"/>
      <c r="RZU55" s="1"/>
      <c r="RZV55" s="1"/>
      <c r="RZW55" s="1"/>
      <c r="RZX55" s="1"/>
      <c r="RZY55" s="1"/>
      <c r="RZZ55" s="1"/>
      <c r="SAA55" s="1"/>
      <c r="SAB55" s="1"/>
      <c r="SAC55" s="1"/>
      <c r="SAD55" s="1"/>
      <c r="SAE55" s="1"/>
      <c r="SAF55" s="1"/>
      <c r="SAG55" s="1"/>
      <c r="SAH55" s="1"/>
      <c r="SAI55" s="1"/>
      <c r="SAJ55" s="1"/>
      <c r="SAK55" s="1"/>
      <c r="SAL55" s="1"/>
      <c r="SAM55" s="1"/>
      <c r="SAN55" s="1"/>
      <c r="SAO55" s="1"/>
      <c r="SAP55" s="1"/>
      <c r="SAQ55" s="1"/>
      <c r="SAR55" s="1"/>
      <c r="SAS55" s="1"/>
      <c r="SAT55" s="1"/>
      <c r="SAU55" s="1"/>
      <c r="SAV55" s="1"/>
      <c r="SAW55" s="1"/>
      <c r="SAX55" s="1"/>
      <c r="SAY55" s="1"/>
      <c r="SAZ55" s="1"/>
      <c r="SBA55" s="1"/>
      <c r="SBB55" s="1"/>
      <c r="SBC55" s="1"/>
      <c r="SBD55" s="1"/>
      <c r="SBE55" s="1"/>
      <c r="SBF55" s="1"/>
      <c r="SBG55" s="1"/>
      <c r="SBH55" s="1"/>
      <c r="SBI55" s="1"/>
      <c r="SBJ55" s="1"/>
      <c r="SBK55" s="1"/>
      <c r="SBL55" s="1"/>
      <c r="SBM55" s="1"/>
      <c r="SBN55" s="1"/>
      <c r="SBO55" s="1"/>
      <c r="SBP55" s="1"/>
      <c r="SBQ55" s="1"/>
      <c r="SBR55" s="1"/>
      <c r="SBS55" s="1"/>
      <c r="SBT55" s="1"/>
      <c r="SBU55" s="1"/>
      <c r="SBV55" s="1"/>
      <c r="SBW55" s="1"/>
      <c r="SBX55" s="1"/>
      <c r="SBY55" s="1"/>
      <c r="SBZ55" s="1"/>
      <c r="SCA55" s="1"/>
      <c r="SCB55" s="1"/>
      <c r="SCC55" s="1"/>
      <c r="SCD55" s="1"/>
      <c r="SCE55" s="1"/>
      <c r="SCF55" s="1"/>
      <c r="SCG55" s="1"/>
      <c r="SCH55" s="1"/>
      <c r="SCI55" s="1"/>
      <c r="SCJ55" s="1"/>
      <c r="SCK55" s="1"/>
      <c r="SCL55" s="1"/>
      <c r="SCM55" s="1"/>
      <c r="SCN55" s="1"/>
      <c r="SCO55" s="1"/>
      <c r="SCP55" s="1"/>
      <c r="SCQ55" s="1"/>
      <c r="SCR55" s="1"/>
      <c r="SCS55" s="1"/>
      <c r="SCT55" s="1"/>
      <c r="SCU55" s="1"/>
      <c r="SCV55" s="1"/>
      <c r="SCW55" s="1"/>
      <c r="SCX55" s="1"/>
      <c r="SCY55" s="1"/>
      <c r="SCZ55" s="1"/>
      <c r="SDA55" s="1"/>
      <c r="SDB55" s="1"/>
      <c r="SDC55" s="1"/>
      <c r="SDD55" s="1"/>
      <c r="SDE55" s="1"/>
      <c r="SDF55" s="1"/>
      <c r="SDG55" s="1"/>
      <c r="SDH55" s="1"/>
      <c r="SDI55" s="1"/>
      <c r="SDJ55" s="1"/>
      <c r="SDK55" s="1"/>
      <c r="SDL55" s="1"/>
      <c r="SDM55" s="1"/>
      <c r="SDN55" s="1"/>
      <c r="SDO55" s="1"/>
      <c r="SDP55" s="1"/>
      <c r="SDQ55" s="1"/>
      <c r="SDR55" s="1"/>
      <c r="SDS55" s="1"/>
      <c r="SDT55" s="1"/>
      <c r="SDU55" s="1"/>
      <c r="SDV55" s="1"/>
      <c r="SDW55" s="1"/>
      <c r="SDX55" s="1"/>
      <c r="SDY55" s="1"/>
      <c r="SDZ55" s="1"/>
      <c r="SEA55" s="1"/>
      <c r="SEB55" s="1"/>
      <c r="SEC55" s="1"/>
      <c r="SED55" s="1"/>
      <c r="SEE55" s="1"/>
      <c r="SEF55" s="1"/>
      <c r="SEG55" s="1"/>
      <c r="SEH55" s="1"/>
      <c r="SEI55" s="1"/>
      <c r="SEJ55" s="1"/>
      <c r="SEK55" s="1"/>
      <c r="SEL55" s="1"/>
      <c r="SEM55" s="1"/>
      <c r="SEN55" s="1"/>
      <c r="SEO55" s="1"/>
      <c r="SEP55" s="1"/>
      <c r="SEQ55" s="1"/>
      <c r="SER55" s="1"/>
      <c r="SES55" s="1"/>
      <c r="SET55" s="1"/>
      <c r="SEU55" s="1"/>
      <c r="SEV55" s="1"/>
      <c r="SEW55" s="1"/>
      <c r="SEX55" s="1"/>
      <c r="SEY55" s="1"/>
      <c r="SEZ55" s="1"/>
      <c r="SFA55" s="1"/>
      <c r="SFB55" s="1"/>
      <c r="SFC55" s="1"/>
      <c r="SFD55" s="1"/>
      <c r="SFE55" s="1"/>
      <c r="SFF55" s="1"/>
      <c r="SFG55" s="1"/>
      <c r="SFH55" s="1"/>
      <c r="SFI55" s="1"/>
      <c r="SFJ55" s="1"/>
      <c r="SFK55" s="1"/>
      <c r="SFL55" s="1"/>
      <c r="SFM55" s="1"/>
      <c r="SFN55" s="1"/>
      <c r="SFO55" s="1"/>
      <c r="SFP55" s="1"/>
      <c r="SFQ55" s="1"/>
      <c r="SFR55" s="1"/>
      <c r="SFS55" s="1"/>
      <c r="SFT55" s="1"/>
      <c r="SFU55" s="1"/>
      <c r="SFV55" s="1"/>
      <c r="SFW55" s="1"/>
      <c r="SFX55" s="1"/>
      <c r="SFY55" s="1"/>
      <c r="SFZ55" s="1"/>
      <c r="SGA55" s="1"/>
      <c r="SGB55" s="1"/>
      <c r="SGC55" s="1"/>
      <c r="SGD55" s="1"/>
      <c r="SGE55" s="1"/>
      <c r="SGF55" s="1"/>
      <c r="SGG55" s="1"/>
      <c r="SGH55" s="1"/>
      <c r="SGI55" s="1"/>
      <c r="SGJ55" s="1"/>
      <c r="SGK55" s="1"/>
      <c r="SGL55" s="1"/>
      <c r="SGM55" s="1"/>
      <c r="SGN55" s="1"/>
      <c r="SGO55" s="1"/>
      <c r="SGP55" s="1"/>
      <c r="SGQ55" s="1"/>
      <c r="SGR55" s="1"/>
      <c r="SGS55" s="1"/>
      <c r="SGT55" s="1"/>
      <c r="SGU55" s="1"/>
      <c r="SGV55" s="1"/>
      <c r="SGW55" s="1"/>
      <c r="SGX55" s="1"/>
      <c r="SGY55" s="1"/>
      <c r="SGZ55" s="1"/>
      <c r="SHA55" s="1"/>
      <c r="SHB55" s="1"/>
      <c r="SHC55" s="1"/>
      <c r="SHD55" s="1"/>
      <c r="SHE55" s="1"/>
      <c r="SHF55" s="1"/>
      <c r="SHG55" s="1"/>
      <c r="SHH55" s="1"/>
      <c r="SHI55" s="1"/>
      <c r="SHJ55" s="1"/>
      <c r="SHK55" s="1"/>
      <c r="SHL55" s="1"/>
      <c r="SHM55" s="1"/>
      <c r="SHN55" s="1"/>
      <c r="SHO55" s="1"/>
      <c r="SHP55" s="1"/>
      <c r="SHQ55" s="1"/>
      <c r="SHR55" s="1"/>
      <c r="SHS55" s="1"/>
      <c r="SHT55" s="1"/>
      <c r="SHU55" s="1"/>
      <c r="SHV55" s="1"/>
      <c r="SHW55" s="1"/>
      <c r="SHX55" s="1"/>
      <c r="SHY55" s="1"/>
      <c r="SHZ55" s="1"/>
      <c r="SIA55" s="1"/>
      <c r="SIB55" s="1"/>
      <c r="SIC55" s="1"/>
      <c r="SID55" s="1"/>
      <c r="SIE55" s="1"/>
      <c r="SIF55" s="1"/>
      <c r="SIG55" s="1"/>
      <c r="SIH55" s="1"/>
      <c r="SII55" s="1"/>
      <c r="SIJ55" s="1"/>
      <c r="SIK55" s="1"/>
      <c r="SIL55" s="1"/>
      <c r="SIM55" s="1"/>
      <c r="SIN55" s="1"/>
      <c r="SIO55" s="1"/>
      <c r="SIP55" s="1"/>
      <c r="SIQ55" s="1"/>
      <c r="SIR55" s="1"/>
      <c r="SIS55" s="1"/>
      <c r="SIT55" s="1"/>
      <c r="SIU55" s="1"/>
      <c r="SIV55" s="1"/>
      <c r="SIW55" s="1"/>
      <c r="SIX55" s="1"/>
      <c r="SIY55" s="1"/>
      <c r="SIZ55" s="1"/>
      <c r="SJA55" s="1"/>
      <c r="SJB55" s="1"/>
      <c r="SJC55" s="1"/>
      <c r="SJD55" s="1"/>
      <c r="SJE55" s="1"/>
      <c r="SJF55" s="1"/>
      <c r="SJG55" s="1"/>
      <c r="SJH55" s="1"/>
      <c r="SJI55" s="1"/>
      <c r="SJJ55" s="1"/>
      <c r="SJK55" s="1"/>
      <c r="SJL55" s="1"/>
      <c r="SJM55" s="1"/>
      <c r="SJN55" s="1"/>
      <c r="SJO55" s="1"/>
      <c r="SJP55" s="1"/>
      <c r="SJQ55" s="1"/>
      <c r="SJR55" s="1"/>
      <c r="SJS55" s="1"/>
      <c r="SJT55" s="1"/>
      <c r="SJU55" s="1"/>
      <c r="SJV55" s="1"/>
      <c r="SJW55" s="1"/>
      <c r="SJX55" s="1"/>
      <c r="SJY55" s="1"/>
      <c r="SJZ55" s="1"/>
      <c r="SKA55" s="1"/>
      <c r="SKB55" s="1"/>
      <c r="SKC55" s="1"/>
      <c r="SKD55" s="1"/>
      <c r="SKE55" s="1"/>
      <c r="SKF55" s="1"/>
      <c r="SKG55" s="1"/>
      <c r="SKH55" s="1"/>
      <c r="SKI55" s="1"/>
      <c r="SKJ55" s="1"/>
      <c r="SKK55" s="1"/>
      <c r="SKL55" s="1"/>
      <c r="SKM55" s="1"/>
      <c r="SKN55" s="1"/>
      <c r="SKO55" s="1"/>
      <c r="SKP55" s="1"/>
      <c r="SKQ55" s="1"/>
      <c r="SKR55" s="1"/>
      <c r="SKS55" s="1"/>
      <c r="SKT55" s="1"/>
      <c r="SKU55" s="1"/>
      <c r="SKV55" s="1"/>
      <c r="SKW55" s="1"/>
      <c r="SKX55" s="1"/>
      <c r="SKY55" s="1"/>
      <c r="SKZ55" s="1"/>
      <c r="SLA55" s="1"/>
      <c r="SLB55" s="1"/>
      <c r="SLC55" s="1"/>
      <c r="SLD55" s="1"/>
      <c r="SLE55" s="1"/>
      <c r="SLF55" s="1"/>
      <c r="SLG55" s="1"/>
      <c r="SLH55" s="1"/>
      <c r="SLI55" s="1"/>
      <c r="SLJ55" s="1"/>
      <c r="SLK55" s="1"/>
      <c r="SLL55" s="1"/>
      <c r="SLM55" s="1"/>
      <c r="SLN55" s="1"/>
      <c r="SLO55" s="1"/>
      <c r="SLP55" s="1"/>
      <c r="SLQ55" s="1"/>
      <c r="SLR55" s="1"/>
      <c r="SLS55" s="1"/>
      <c r="SLT55" s="1"/>
      <c r="SLU55" s="1"/>
      <c r="SLV55" s="1"/>
      <c r="SLW55" s="1"/>
      <c r="SLX55" s="1"/>
      <c r="SLY55" s="1"/>
      <c r="SLZ55" s="1"/>
      <c r="SMA55" s="1"/>
      <c r="SMB55" s="1"/>
      <c r="SMC55" s="1"/>
      <c r="SMD55" s="1"/>
      <c r="SME55" s="1"/>
      <c r="SMF55" s="1"/>
      <c r="SMG55" s="1"/>
      <c r="SMH55" s="1"/>
      <c r="SMI55" s="1"/>
      <c r="SMJ55" s="1"/>
      <c r="SMK55" s="1"/>
      <c r="SML55" s="1"/>
      <c r="SMM55" s="1"/>
      <c r="SMN55" s="1"/>
      <c r="SMO55" s="1"/>
      <c r="SMP55" s="1"/>
      <c r="SMQ55" s="1"/>
      <c r="SMR55" s="1"/>
      <c r="SMS55" s="1"/>
      <c r="SMT55" s="1"/>
      <c r="SMU55" s="1"/>
      <c r="SMV55" s="1"/>
      <c r="SMW55" s="1"/>
      <c r="SMX55" s="1"/>
      <c r="SMY55" s="1"/>
      <c r="SMZ55" s="1"/>
      <c r="SNA55" s="1"/>
      <c r="SNB55" s="1"/>
      <c r="SNC55" s="1"/>
      <c r="SND55" s="1"/>
      <c r="SNE55" s="1"/>
      <c r="SNF55" s="1"/>
      <c r="SNG55" s="1"/>
      <c r="SNH55" s="1"/>
      <c r="SNI55" s="1"/>
      <c r="SNJ55" s="1"/>
      <c r="SNK55" s="1"/>
      <c r="SNL55" s="1"/>
      <c r="SNM55" s="1"/>
      <c r="SNN55" s="1"/>
      <c r="SNO55" s="1"/>
      <c r="SNP55" s="1"/>
      <c r="SNQ55" s="1"/>
      <c r="SNR55" s="1"/>
      <c r="SNS55" s="1"/>
      <c r="SNT55" s="1"/>
      <c r="SNU55" s="1"/>
      <c r="SNV55" s="1"/>
      <c r="SNW55" s="1"/>
      <c r="SNX55" s="1"/>
      <c r="SNY55" s="1"/>
      <c r="SNZ55" s="1"/>
      <c r="SOA55" s="1"/>
      <c r="SOB55" s="1"/>
      <c r="SOC55" s="1"/>
      <c r="SOD55" s="1"/>
      <c r="SOE55" s="1"/>
      <c r="SOF55" s="1"/>
      <c r="SOG55" s="1"/>
      <c r="SOH55" s="1"/>
      <c r="SOI55" s="1"/>
      <c r="SOJ55" s="1"/>
      <c r="SOK55" s="1"/>
      <c r="SOL55" s="1"/>
      <c r="SOM55" s="1"/>
      <c r="SON55" s="1"/>
      <c r="SOO55" s="1"/>
      <c r="SOP55" s="1"/>
      <c r="SOQ55" s="1"/>
      <c r="SOR55" s="1"/>
      <c r="SOS55" s="1"/>
      <c r="SOT55" s="1"/>
      <c r="SOU55" s="1"/>
      <c r="SOV55" s="1"/>
      <c r="SOW55" s="1"/>
      <c r="SOX55" s="1"/>
      <c r="SOY55" s="1"/>
      <c r="SOZ55" s="1"/>
      <c r="SPA55" s="1"/>
      <c r="SPB55" s="1"/>
      <c r="SPC55" s="1"/>
      <c r="SPD55" s="1"/>
      <c r="SPE55" s="1"/>
      <c r="SPF55" s="1"/>
      <c r="SPG55" s="1"/>
      <c r="SPH55" s="1"/>
      <c r="SPI55" s="1"/>
      <c r="SPJ55" s="1"/>
      <c r="SPK55" s="1"/>
      <c r="SPL55" s="1"/>
      <c r="SPM55" s="1"/>
      <c r="SPN55" s="1"/>
      <c r="SPO55" s="1"/>
      <c r="SPP55" s="1"/>
      <c r="SPQ55" s="1"/>
      <c r="SPR55" s="1"/>
      <c r="SPS55" s="1"/>
      <c r="SPT55" s="1"/>
      <c r="SPU55" s="1"/>
      <c r="SPV55" s="1"/>
      <c r="SPW55" s="1"/>
      <c r="SPX55" s="1"/>
      <c r="SPY55" s="1"/>
      <c r="SPZ55" s="1"/>
      <c r="SQA55" s="1"/>
      <c r="SQB55" s="1"/>
      <c r="SQC55" s="1"/>
      <c r="SQD55" s="1"/>
      <c r="SQE55" s="1"/>
      <c r="SQF55" s="1"/>
      <c r="SQG55" s="1"/>
      <c r="SQH55" s="1"/>
      <c r="SQI55" s="1"/>
      <c r="SQJ55" s="1"/>
      <c r="SQK55" s="1"/>
      <c r="SQL55" s="1"/>
      <c r="SQM55" s="1"/>
      <c r="SQN55" s="1"/>
      <c r="SQO55" s="1"/>
      <c r="SQP55" s="1"/>
      <c r="SQQ55" s="1"/>
      <c r="SQR55" s="1"/>
      <c r="SQS55" s="1"/>
      <c r="SQT55" s="1"/>
      <c r="SQU55" s="1"/>
      <c r="SQV55" s="1"/>
      <c r="SQW55" s="1"/>
      <c r="SQX55" s="1"/>
      <c r="SQY55" s="1"/>
      <c r="SQZ55" s="1"/>
      <c r="SRA55" s="1"/>
      <c r="SRB55" s="1"/>
      <c r="SRC55" s="1"/>
      <c r="SRD55" s="1"/>
      <c r="SRE55" s="1"/>
      <c r="SRF55" s="1"/>
      <c r="SRG55" s="1"/>
      <c r="SRH55" s="1"/>
      <c r="SRI55" s="1"/>
      <c r="SRJ55" s="1"/>
      <c r="SRK55" s="1"/>
      <c r="SRL55" s="1"/>
      <c r="SRM55" s="1"/>
      <c r="SRN55" s="1"/>
      <c r="SRO55" s="1"/>
      <c r="SRP55" s="1"/>
      <c r="SRQ55" s="1"/>
      <c r="SRR55" s="1"/>
      <c r="SRS55" s="1"/>
      <c r="SRT55" s="1"/>
      <c r="SRU55" s="1"/>
      <c r="SRV55" s="1"/>
      <c r="SRW55" s="1"/>
      <c r="SRX55" s="1"/>
      <c r="SRY55" s="1"/>
      <c r="SRZ55" s="1"/>
      <c r="SSA55" s="1"/>
      <c r="SSB55" s="1"/>
      <c r="SSC55" s="1"/>
      <c r="SSD55" s="1"/>
      <c r="SSE55" s="1"/>
      <c r="SSF55" s="1"/>
      <c r="SSG55" s="1"/>
      <c r="SSH55" s="1"/>
      <c r="SSI55" s="1"/>
      <c r="SSJ55" s="1"/>
      <c r="SSK55" s="1"/>
      <c r="SSL55" s="1"/>
      <c r="SSM55" s="1"/>
      <c r="SSN55" s="1"/>
      <c r="SSO55" s="1"/>
      <c r="SSP55" s="1"/>
      <c r="SSQ55" s="1"/>
      <c r="SSR55" s="1"/>
      <c r="SSS55" s="1"/>
      <c r="SST55" s="1"/>
      <c r="SSU55" s="1"/>
      <c r="SSV55" s="1"/>
      <c r="SSW55" s="1"/>
      <c r="SSX55" s="1"/>
      <c r="SSY55" s="1"/>
      <c r="SSZ55" s="1"/>
      <c r="STA55" s="1"/>
      <c r="STB55" s="1"/>
      <c r="STC55" s="1"/>
      <c r="STD55" s="1"/>
      <c r="STE55" s="1"/>
      <c r="STF55" s="1"/>
      <c r="STG55" s="1"/>
      <c r="STH55" s="1"/>
      <c r="STI55" s="1"/>
      <c r="STJ55" s="1"/>
      <c r="STK55" s="1"/>
      <c r="STL55" s="1"/>
      <c r="STM55" s="1"/>
      <c r="STN55" s="1"/>
      <c r="STO55" s="1"/>
      <c r="STP55" s="1"/>
      <c r="STQ55" s="1"/>
      <c r="STR55" s="1"/>
      <c r="STS55" s="1"/>
      <c r="STT55" s="1"/>
      <c r="STU55" s="1"/>
      <c r="STV55" s="1"/>
      <c r="STW55" s="1"/>
      <c r="STX55" s="1"/>
      <c r="STY55" s="1"/>
      <c r="STZ55" s="1"/>
      <c r="SUA55" s="1"/>
      <c r="SUB55" s="1"/>
      <c r="SUC55" s="1"/>
      <c r="SUD55" s="1"/>
      <c r="SUE55" s="1"/>
      <c r="SUF55" s="1"/>
      <c r="SUG55" s="1"/>
      <c r="SUH55" s="1"/>
      <c r="SUI55" s="1"/>
      <c r="SUJ55" s="1"/>
      <c r="SUK55" s="1"/>
      <c r="SUL55" s="1"/>
      <c r="SUM55" s="1"/>
      <c r="SUN55" s="1"/>
      <c r="SUO55" s="1"/>
      <c r="SUP55" s="1"/>
      <c r="SUQ55" s="1"/>
      <c r="SUR55" s="1"/>
      <c r="SUS55" s="1"/>
      <c r="SUT55" s="1"/>
      <c r="SUU55" s="1"/>
      <c r="SUV55" s="1"/>
      <c r="SUW55" s="1"/>
      <c r="SUX55" s="1"/>
      <c r="SUY55" s="1"/>
      <c r="SUZ55" s="1"/>
      <c r="SVA55" s="1"/>
      <c r="SVB55" s="1"/>
      <c r="SVC55" s="1"/>
      <c r="SVD55" s="1"/>
      <c r="SVE55" s="1"/>
      <c r="SVF55" s="1"/>
      <c r="SVG55" s="1"/>
      <c r="SVH55" s="1"/>
      <c r="SVI55" s="1"/>
      <c r="SVJ55" s="1"/>
      <c r="SVK55" s="1"/>
      <c r="SVL55" s="1"/>
      <c r="SVM55" s="1"/>
      <c r="SVN55" s="1"/>
      <c r="SVO55" s="1"/>
      <c r="SVP55" s="1"/>
      <c r="SVQ55" s="1"/>
      <c r="SVR55" s="1"/>
      <c r="SVS55" s="1"/>
      <c r="SVT55" s="1"/>
      <c r="SVU55" s="1"/>
      <c r="SVV55" s="1"/>
      <c r="SVW55" s="1"/>
      <c r="SVX55" s="1"/>
      <c r="SVY55" s="1"/>
      <c r="SVZ55" s="1"/>
      <c r="SWA55" s="1"/>
      <c r="SWB55" s="1"/>
      <c r="SWC55" s="1"/>
      <c r="SWD55" s="1"/>
      <c r="SWE55" s="1"/>
      <c r="SWF55" s="1"/>
      <c r="SWG55" s="1"/>
      <c r="SWH55" s="1"/>
      <c r="SWI55" s="1"/>
      <c r="SWJ55" s="1"/>
      <c r="SWK55" s="1"/>
      <c r="SWL55" s="1"/>
      <c r="SWM55" s="1"/>
      <c r="SWN55" s="1"/>
      <c r="SWO55" s="1"/>
      <c r="SWP55" s="1"/>
      <c r="SWQ55" s="1"/>
      <c r="SWR55" s="1"/>
      <c r="SWS55" s="1"/>
      <c r="SWT55" s="1"/>
      <c r="SWU55" s="1"/>
      <c r="SWV55" s="1"/>
      <c r="SWW55" s="1"/>
      <c r="SWX55" s="1"/>
      <c r="SWY55" s="1"/>
      <c r="SWZ55" s="1"/>
      <c r="SXA55" s="1"/>
      <c r="SXB55" s="1"/>
      <c r="SXC55" s="1"/>
      <c r="SXD55" s="1"/>
      <c r="SXE55" s="1"/>
      <c r="SXF55" s="1"/>
      <c r="SXG55" s="1"/>
      <c r="SXH55" s="1"/>
      <c r="SXI55" s="1"/>
      <c r="SXJ55" s="1"/>
      <c r="SXK55" s="1"/>
      <c r="SXL55" s="1"/>
      <c r="SXM55" s="1"/>
      <c r="SXN55" s="1"/>
      <c r="SXO55" s="1"/>
      <c r="SXP55" s="1"/>
      <c r="SXQ55" s="1"/>
      <c r="SXR55" s="1"/>
      <c r="SXS55" s="1"/>
      <c r="SXT55" s="1"/>
      <c r="SXU55" s="1"/>
      <c r="SXV55" s="1"/>
      <c r="SXW55" s="1"/>
      <c r="SXX55" s="1"/>
      <c r="SXY55" s="1"/>
      <c r="SXZ55" s="1"/>
      <c r="SYA55" s="1"/>
      <c r="SYB55" s="1"/>
      <c r="SYC55" s="1"/>
      <c r="SYD55" s="1"/>
      <c r="SYE55" s="1"/>
      <c r="SYF55" s="1"/>
      <c r="SYG55" s="1"/>
      <c r="SYH55" s="1"/>
      <c r="SYI55" s="1"/>
      <c r="SYJ55" s="1"/>
      <c r="SYK55" s="1"/>
      <c r="SYL55" s="1"/>
      <c r="SYM55" s="1"/>
      <c r="SYN55" s="1"/>
      <c r="SYO55" s="1"/>
      <c r="SYP55" s="1"/>
      <c r="SYQ55" s="1"/>
      <c r="SYR55" s="1"/>
      <c r="SYS55" s="1"/>
      <c r="SYT55" s="1"/>
      <c r="SYU55" s="1"/>
      <c r="SYV55" s="1"/>
      <c r="SYW55" s="1"/>
      <c r="SYX55" s="1"/>
      <c r="SYY55" s="1"/>
      <c r="SYZ55" s="1"/>
      <c r="SZA55" s="1"/>
      <c r="SZB55" s="1"/>
      <c r="SZC55" s="1"/>
      <c r="SZD55" s="1"/>
      <c r="SZE55" s="1"/>
      <c r="SZF55" s="1"/>
      <c r="SZG55" s="1"/>
      <c r="SZH55" s="1"/>
      <c r="SZI55" s="1"/>
      <c r="SZJ55" s="1"/>
      <c r="SZK55" s="1"/>
      <c r="SZL55" s="1"/>
      <c r="SZM55" s="1"/>
      <c r="SZN55" s="1"/>
      <c r="SZO55" s="1"/>
      <c r="SZP55" s="1"/>
      <c r="SZQ55" s="1"/>
      <c r="SZR55" s="1"/>
      <c r="SZS55" s="1"/>
      <c r="SZT55" s="1"/>
      <c r="SZU55" s="1"/>
      <c r="SZV55" s="1"/>
      <c r="SZW55" s="1"/>
      <c r="SZX55" s="1"/>
      <c r="SZY55" s="1"/>
      <c r="SZZ55" s="1"/>
      <c r="TAA55" s="1"/>
      <c r="TAB55" s="1"/>
      <c r="TAC55" s="1"/>
      <c r="TAD55" s="1"/>
      <c r="TAE55" s="1"/>
      <c r="TAF55" s="1"/>
      <c r="TAG55" s="1"/>
      <c r="TAH55" s="1"/>
      <c r="TAI55" s="1"/>
      <c r="TAJ55" s="1"/>
      <c r="TAK55" s="1"/>
      <c r="TAL55" s="1"/>
      <c r="TAM55" s="1"/>
      <c r="TAN55" s="1"/>
      <c r="TAO55" s="1"/>
      <c r="TAP55" s="1"/>
      <c r="TAQ55" s="1"/>
      <c r="TAR55" s="1"/>
      <c r="TAS55" s="1"/>
      <c r="TAT55" s="1"/>
      <c r="TAU55" s="1"/>
      <c r="TAV55" s="1"/>
      <c r="TAW55" s="1"/>
      <c r="TAX55" s="1"/>
      <c r="TAY55" s="1"/>
      <c r="TAZ55" s="1"/>
      <c r="TBA55" s="1"/>
      <c r="TBB55" s="1"/>
      <c r="TBC55" s="1"/>
      <c r="TBD55" s="1"/>
      <c r="TBE55" s="1"/>
      <c r="TBF55" s="1"/>
      <c r="TBG55" s="1"/>
      <c r="TBH55" s="1"/>
      <c r="TBI55" s="1"/>
      <c r="TBJ55" s="1"/>
      <c r="TBK55" s="1"/>
      <c r="TBL55" s="1"/>
      <c r="TBM55" s="1"/>
      <c r="TBN55" s="1"/>
      <c r="TBO55" s="1"/>
      <c r="TBP55" s="1"/>
      <c r="TBQ55" s="1"/>
      <c r="TBR55" s="1"/>
      <c r="TBS55" s="1"/>
      <c r="TBT55" s="1"/>
      <c r="TBU55" s="1"/>
      <c r="TBV55" s="1"/>
      <c r="TBW55" s="1"/>
      <c r="TBX55" s="1"/>
      <c r="TBY55" s="1"/>
      <c r="TBZ55" s="1"/>
      <c r="TCA55" s="1"/>
      <c r="TCB55" s="1"/>
      <c r="TCC55" s="1"/>
      <c r="TCD55" s="1"/>
      <c r="TCE55" s="1"/>
      <c r="TCF55" s="1"/>
      <c r="TCG55" s="1"/>
      <c r="TCH55" s="1"/>
      <c r="TCI55" s="1"/>
      <c r="TCJ55" s="1"/>
      <c r="TCK55" s="1"/>
      <c r="TCL55" s="1"/>
      <c r="TCM55" s="1"/>
      <c r="TCN55" s="1"/>
      <c r="TCO55" s="1"/>
      <c r="TCP55" s="1"/>
      <c r="TCQ55" s="1"/>
      <c r="TCR55" s="1"/>
      <c r="TCS55" s="1"/>
      <c r="TCT55" s="1"/>
      <c r="TCU55" s="1"/>
      <c r="TCV55" s="1"/>
      <c r="TCW55" s="1"/>
      <c r="TCX55" s="1"/>
      <c r="TCY55" s="1"/>
      <c r="TCZ55" s="1"/>
      <c r="TDA55" s="1"/>
      <c r="TDB55" s="1"/>
      <c r="TDC55" s="1"/>
      <c r="TDD55" s="1"/>
      <c r="TDE55" s="1"/>
      <c r="TDF55" s="1"/>
      <c r="TDG55" s="1"/>
      <c r="TDH55" s="1"/>
      <c r="TDI55" s="1"/>
      <c r="TDJ55" s="1"/>
      <c r="TDK55" s="1"/>
      <c r="TDL55" s="1"/>
      <c r="TDM55" s="1"/>
      <c r="TDN55" s="1"/>
      <c r="TDO55" s="1"/>
      <c r="TDP55" s="1"/>
      <c r="TDQ55" s="1"/>
      <c r="TDR55" s="1"/>
      <c r="TDS55" s="1"/>
      <c r="TDT55" s="1"/>
      <c r="TDU55" s="1"/>
      <c r="TDV55" s="1"/>
      <c r="TDW55" s="1"/>
      <c r="TDX55" s="1"/>
      <c r="TDY55" s="1"/>
      <c r="TDZ55" s="1"/>
      <c r="TEA55" s="1"/>
      <c r="TEB55" s="1"/>
      <c r="TEC55" s="1"/>
      <c r="TED55" s="1"/>
      <c r="TEE55" s="1"/>
      <c r="TEF55" s="1"/>
      <c r="TEG55" s="1"/>
      <c r="TEH55" s="1"/>
      <c r="TEI55" s="1"/>
      <c r="TEJ55" s="1"/>
      <c r="TEK55" s="1"/>
      <c r="TEL55" s="1"/>
      <c r="TEM55" s="1"/>
      <c r="TEN55" s="1"/>
      <c r="TEO55" s="1"/>
      <c r="TEP55" s="1"/>
      <c r="TEQ55" s="1"/>
      <c r="TER55" s="1"/>
      <c r="TES55" s="1"/>
      <c r="TET55" s="1"/>
      <c r="TEU55" s="1"/>
      <c r="TEV55" s="1"/>
      <c r="TEW55" s="1"/>
      <c r="TEX55" s="1"/>
      <c r="TEY55" s="1"/>
      <c r="TEZ55" s="1"/>
      <c r="TFA55" s="1"/>
      <c r="TFB55" s="1"/>
      <c r="TFC55" s="1"/>
      <c r="TFD55" s="1"/>
      <c r="TFE55" s="1"/>
      <c r="TFF55" s="1"/>
      <c r="TFG55" s="1"/>
      <c r="TFH55" s="1"/>
      <c r="TFI55" s="1"/>
      <c r="TFJ55" s="1"/>
      <c r="TFK55" s="1"/>
      <c r="TFL55" s="1"/>
      <c r="TFM55" s="1"/>
      <c r="TFN55" s="1"/>
      <c r="TFO55" s="1"/>
      <c r="TFP55" s="1"/>
      <c r="TFQ55" s="1"/>
      <c r="TFR55" s="1"/>
      <c r="TFS55" s="1"/>
      <c r="TFT55" s="1"/>
      <c r="TFU55" s="1"/>
      <c r="TFV55" s="1"/>
      <c r="TFW55" s="1"/>
      <c r="TFX55" s="1"/>
      <c r="TFY55" s="1"/>
      <c r="TFZ55" s="1"/>
      <c r="TGA55" s="1"/>
      <c r="TGB55" s="1"/>
      <c r="TGC55" s="1"/>
      <c r="TGD55" s="1"/>
      <c r="TGE55" s="1"/>
      <c r="TGF55" s="1"/>
      <c r="TGG55" s="1"/>
      <c r="TGH55" s="1"/>
      <c r="TGI55" s="1"/>
      <c r="TGJ55" s="1"/>
      <c r="TGK55" s="1"/>
      <c r="TGL55" s="1"/>
      <c r="TGM55" s="1"/>
      <c r="TGN55" s="1"/>
      <c r="TGO55" s="1"/>
      <c r="TGP55" s="1"/>
      <c r="TGQ55" s="1"/>
      <c r="TGR55" s="1"/>
      <c r="TGS55" s="1"/>
      <c r="TGT55" s="1"/>
      <c r="TGU55" s="1"/>
      <c r="TGV55" s="1"/>
      <c r="TGW55" s="1"/>
      <c r="TGX55" s="1"/>
      <c r="TGY55" s="1"/>
      <c r="TGZ55" s="1"/>
      <c r="THA55" s="1"/>
      <c r="THB55" s="1"/>
      <c r="THC55" s="1"/>
      <c r="THD55" s="1"/>
      <c r="THE55" s="1"/>
      <c r="THF55" s="1"/>
      <c r="THG55" s="1"/>
      <c r="THH55" s="1"/>
      <c r="THI55" s="1"/>
      <c r="THJ55" s="1"/>
      <c r="THK55" s="1"/>
      <c r="THL55" s="1"/>
      <c r="THM55" s="1"/>
      <c r="THN55" s="1"/>
      <c r="THO55" s="1"/>
      <c r="THP55" s="1"/>
      <c r="THQ55" s="1"/>
      <c r="THR55" s="1"/>
      <c r="THS55" s="1"/>
      <c r="THT55" s="1"/>
      <c r="THU55" s="1"/>
      <c r="THV55" s="1"/>
      <c r="THW55" s="1"/>
      <c r="THX55" s="1"/>
      <c r="THY55" s="1"/>
      <c r="THZ55" s="1"/>
      <c r="TIA55" s="1"/>
      <c r="TIB55" s="1"/>
      <c r="TIC55" s="1"/>
      <c r="TID55" s="1"/>
      <c r="TIE55" s="1"/>
      <c r="TIF55" s="1"/>
      <c r="TIG55" s="1"/>
      <c r="TIH55" s="1"/>
      <c r="TII55" s="1"/>
      <c r="TIJ55" s="1"/>
      <c r="TIK55" s="1"/>
      <c r="TIL55" s="1"/>
      <c r="TIM55" s="1"/>
      <c r="TIN55" s="1"/>
      <c r="TIO55" s="1"/>
      <c r="TIP55" s="1"/>
      <c r="TIQ55" s="1"/>
      <c r="TIR55" s="1"/>
      <c r="TIS55" s="1"/>
      <c r="TIT55" s="1"/>
      <c r="TIU55" s="1"/>
      <c r="TIV55" s="1"/>
      <c r="TIW55" s="1"/>
      <c r="TIX55" s="1"/>
      <c r="TIY55" s="1"/>
      <c r="TIZ55" s="1"/>
      <c r="TJA55" s="1"/>
      <c r="TJB55" s="1"/>
      <c r="TJC55" s="1"/>
      <c r="TJD55" s="1"/>
      <c r="TJE55" s="1"/>
      <c r="TJF55" s="1"/>
      <c r="TJG55" s="1"/>
      <c r="TJH55" s="1"/>
      <c r="TJI55" s="1"/>
      <c r="TJJ55" s="1"/>
      <c r="TJK55" s="1"/>
      <c r="TJL55" s="1"/>
      <c r="TJM55" s="1"/>
      <c r="TJN55" s="1"/>
      <c r="TJO55" s="1"/>
      <c r="TJP55" s="1"/>
      <c r="TJQ55" s="1"/>
      <c r="TJR55" s="1"/>
      <c r="TJS55" s="1"/>
      <c r="TJT55" s="1"/>
      <c r="TJU55" s="1"/>
      <c r="TJV55" s="1"/>
      <c r="TJW55" s="1"/>
      <c r="TJX55" s="1"/>
      <c r="TJY55" s="1"/>
      <c r="TJZ55" s="1"/>
      <c r="TKA55" s="1"/>
      <c r="TKB55" s="1"/>
      <c r="TKC55" s="1"/>
      <c r="TKD55" s="1"/>
      <c r="TKE55" s="1"/>
      <c r="TKF55" s="1"/>
      <c r="TKG55" s="1"/>
      <c r="TKH55" s="1"/>
      <c r="TKI55" s="1"/>
      <c r="TKJ55" s="1"/>
      <c r="TKK55" s="1"/>
      <c r="TKL55" s="1"/>
      <c r="TKM55" s="1"/>
      <c r="TKN55" s="1"/>
      <c r="TKO55" s="1"/>
      <c r="TKP55" s="1"/>
      <c r="TKQ55" s="1"/>
      <c r="TKR55" s="1"/>
      <c r="TKS55" s="1"/>
      <c r="TKT55" s="1"/>
      <c r="TKU55" s="1"/>
      <c r="TKV55" s="1"/>
      <c r="TKW55" s="1"/>
      <c r="TKX55" s="1"/>
      <c r="TKY55" s="1"/>
      <c r="TKZ55" s="1"/>
      <c r="TLA55" s="1"/>
      <c r="TLB55" s="1"/>
      <c r="TLC55" s="1"/>
      <c r="TLD55" s="1"/>
      <c r="TLE55" s="1"/>
      <c r="TLF55" s="1"/>
      <c r="TLG55" s="1"/>
      <c r="TLH55" s="1"/>
      <c r="TLI55" s="1"/>
      <c r="TLJ55" s="1"/>
      <c r="TLK55" s="1"/>
      <c r="TLL55" s="1"/>
      <c r="TLM55" s="1"/>
      <c r="TLN55" s="1"/>
      <c r="TLO55" s="1"/>
      <c r="TLP55" s="1"/>
      <c r="TLQ55" s="1"/>
      <c r="TLR55" s="1"/>
      <c r="TLS55" s="1"/>
      <c r="TLT55" s="1"/>
      <c r="TLU55" s="1"/>
      <c r="TLV55" s="1"/>
      <c r="TLW55" s="1"/>
      <c r="TLX55" s="1"/>
      <c r="TLY55" s="1"/>
      <c r="TLZ55" s="1"/>
      <c r="TMA55" s="1"/>
      <c r="TMB55" s="1"/>
      <c r="TMC55" s="1"/>
      <c r="TMD55" s="1"/>
      <c r="TME55" s="1"/>
      <c r="TMF55" s="1"/>
      <c r="TMG55" s="1"/>
      <c r="TMH55" s="1"/>
      <c r="TMI55" s="1"/>
      <c r="TMJ55" s="1"/>
      <c r="TMK55" s="1"/>
      <c r="TML55" s="1"/>
      <c r="TMM55" s="1"/>
      <c r="TMN55" s="1"/>
      <c r="TMO55" s="1"/>
      <c r="TMP55" s="1"/>
      <c r="TMQ55" s="1"/>
      <c r="TMR55" s="1"/>
      <c r="TMS55" s="1"/>
      <c r="TMT55" s="1"/>
      <c r="TMU55" s="1"/>
      <c r="TMV55" s="1"/>
      <c r="TMW55" s="1"/>
      <c r="TMX55" s="1"/>
      <c r="TMY55" s="1"/>
      <c r="TMZ55" s="1"/>
      <c r="TNA55" s="1"/>
      <c r="TNB55" s="1"/>
      <c r="TNC55" s="1"/>
      <c r="TND55" s="1"/>
      <c r="TNE55" s="1"/>
      <c r="TNF55" s="1"/>
      <c r="TNG55" s="1"/>
      <c r="TNH55" s="1"/>
      <c r="TNI55" s="1"/>
      <c r="TNJ55" s="1"/>
      <c r="TNK55" s="1"/>
      <c r="TNL55" s="1"/>
      <c r="TNM55" s="1"/>
      <c r="TNN55" s="1"/>
      <c r="TNO55" s="1"/>
      <c r="TNP55" s="1"/>
      <c r="TNQ55" s="1"/>
      <c r="TNR55" s="1"/>
      <c r="TNS55" s="1"/>
      <c r="TNT55" s="1"/>
      <c r="TNU55" s="1"/>
      <c r="TNV55" s="1"/>
      <c r="TNW55" s="1"/>
      <c r="TNX55" s="1"/>
      <c r="TNY55" s="1"/>
      <c r="TNZ55" s="1"/>
      <c r="TOA55" s="1"/>
      <c r="TOB55" s="1"/>
      <c r="TOC55" s="1"/>
      <c r="TOD55" s="1"/>
      <c r="TOE55" s="1"/>
      <c r="TOF55" s="1"/>
      <c r="TOG55" s="1"/>
      <c r="TOH55" s="1"/>
      <c r="TOI55" s="1"/>
      <c r="TOJ55" s="1"/>
      <c r="TOK55" s="1"/>
      <c r="TOL55" s="1"/>
      <c r="TOM55" s="1"/>
      <c r="TON55" s="1"/>
      <c r="TOO55" s="1"/>
      <c r="TOP55" s="1"/>
      <c r="TOQ55" s="1"/>
      <c r="TOR55" s="1"/>
      <c r="TOS55" s="1"/>
      <c r="TOT55" s="1"/>
      <c r="TOU55" s="1"/>
      <c r="TOV55" s="1"/>
      <c r="TOW55" s="1"/>
      <c r="TOX55" s="1"/>
      <c r="TOY55" s="1"/>
      <c r="TOZ55" s="1"/>
      <c r="TPA55" s="1"/>
      <c r="TPB55" s="1"/>
      <c r="TPC55" s="1"/>
      <c r="TPD55" s="1"/>
      <c r="TPE55" s="1"/>
      <c r="TPF55" s="1"/>
      <c r="TPG55" s="1"/>
      <c r="TPH55" s="1"/>
      <c r="TPI55" s="1"/>
      <c r="TPJ55" s="1"/>
      <c r="TPK55" s="1"/>
      <c r="TPL55" s="1"/>
      <c r="TPM55" s="1"/>
      <c r="TPN55" s="1"/>
      <c r="TPO55" s="1"/>
      <c r="TPP55" s="1"/>
      <c r="TPQ55" s="1"/>
      <c r="TPR55" s="1"/>
      <c r="TPS55" s="1"/>
      <c r="TPT55" s="1"/>
      <c r="TPU55" s="1"/>
      <c r="TPV55" s="1"/>
      <c r="TPW55" s="1"/>
      <c r="TPX55" s="1"/>
      <c r="TPY55" s="1"/>
      <c r="TPZ55" s="1"/>
      <c r="TQA55" s="1"/>
      <c r="TQB55" s="1"/>
      <c r="TQC55" s="1"/>
      <c r="TQD55" s="1"/>
      <c r="TQE55" s="1"/>
      <c r="TQF55" s="1"/>
      <c r="TQG55" s="1"/>
      <c r="TQH55" s="1"/>
      <c r="TQI55" s="1"/>
      <c r="TQJ55" s="1"/>
      <c r="TQK55" s="1"/>
      <c r="TQL55" s="1"/>
      <c r="TQM55" s="1"/>
      <c r="TQN55" s="1"/>
      <c r="TQO55" s="1"/>
      <c r="TQP55" s="1"/>
      <c r="TQQ55" s="1"/>
      <c r="TQR55" s="1"/>
      <c r="TQS55" s="1"/>
      <c r="TQT55" s="1"/>
      <c r="TQU55" s="1"/>
      <c r="TQV55" s="1"/>
      <c r="TQW55" s="1"/>
      <c r="TQX55" s="1"/>
      <c r="TQY55" s="1"/>
      <c r="TQZ55" s="1"/>
      <c r="TRA55" s="1"/>
      <c r="TRB55" s="1"/>
      <c r="TRC55" s="1"/>
      <c r="TRD55" s="1"/>
      <c r="TRE55" s="1"/>
      <c r="TRF55" s="1"/>
      <c r="TRG55" s="1"/>
      <c r="TRH55" s="1"/>
      <c r="TRI55" s="1"/>
      <c r="TRJ55" s="1"/>
      <c r="TRK55" s="1"/>
      <c r="TRL55" s="1"/>
      <c r="TRM55" s="1"/>
      <c r="TRN55" s="1"/>
      <c r="TRO55" s="1"/>
      <c r="TRP55" s="1"/>
      <c r="TRQ55" s="1"/>
      <c r="TRR55" s="1"/>
      <c r="TRS55" s="1"/>
      <c r="TRT55" s="1"/>
      <c r="TRU55" s="1"/>
      <c r="TRV55" s="1"/>
      <c r="TRW55" s="1"/>
      <c r="TRX55" s="1"/>
      <c r="TRY55" s="1"/>
      <c r="TRZ55" s="1"/>
      <c r="TSA55" s="1"/>
      <c r="TSB55" s="1"/>
      <c r="TSC55" s="1"/>
      <c r="TSD55" s="1"/>
      <c r="TSE55" s="1"/>
      <c r="TSF55" s="1"/>
      <c r="TSG55" s="1"/>
      <c r="TSH55" s="1"/>
      <c r="TSI55" s="1"/>
      <c r="TSJ55" s="1"/>
      <c r="TSK55" s="1"/>
      <c r="TSL55" s="1"/>
      <c r="TSM55" s="1"/>
      <c r="TSN55" s="1"/>
      <c r="TSO55" s="1"/>
      <c r="TSP55" s="1"/>
      <c r="TSQ55" s="1"/>
      <c r="TSR55" s="1"/>
      <c r="TSS55" s="1"/>
      <c r="TST55" s="1"/>
      <c r="TSU55" s="1"/>
      <c r="TSV55" s="1"/>
      <c r="TSW55" s="1"/>
      <c r="TSX55" s="1"/>
      <c r="TSY55" s="1"/>
      <c r="TSZ55" s="1"/>
      <c r="TTA55" s="1"/>
      <c r="TTB55" s="1"/>
      <c r="TTC55" s="1"/>
      <c r="TTD55" s="1"/>
      <c r="TTE55" s="1"/>
      <c r="TTF55" s="1"/>
      <c r="TTG55" s="1"/>
      <c r="TTH55" s="1"/>
      <c r="TTI55" s="1"/>
      <c r="TTJ55" s="1"/>
      <c r="TTK55" s="1"/>
      <c r="TTL55" s="1"/>
      <c r="TTM55" s="1"/>
      <c r="TTN55" s="1"/>
      <c r="TTO55" s="1"/>
      <c r="TTP55" s="1"/>
      <c r="TTQ55" s="1"/>
      <c r="TTR55" s="1"/>
      <c r="TTS55" s="1"/>
      <c r="TTT55" s="1"/>
      <c r="TTU55" s="1"/>
      <c r="TTV55" s="1"/>
      <c r="TTW55" s="1"/>
      <c r="TTX55" s="1"/>
      <c r="TTY55" s="1"/>
      <c r="TTZ55" s="1"/>
      <c r="TUA55" s="1"/>
      <c r="TUB55" s="1"/>
      <c r="TUC55" s="1"/>
      <c r="TUD55" s="1"/>
      <c r="TUE55" s="1"/>
      <c r="TUF55" s="1"/>
      <c r="TUG55" s="1"/>
      <c r="TUH55" s="1"/>
      <c r="TUI55" s="1"/>
      <c r="TUJ55" s="1"/>
      <c r="TUK55" s="1"/>
      <c r="TUL55" s="1"/>
      <c r="TUM55" s="1"/>
      <c r="TUN55" s="1"/>
      <c r="TUO55" s="1"/>
      <c r="TUP55" s="1"/>
      <c r="TUQ55" s="1"/>
      <c r="TUR55" s="1"/>
      <c r="TUS55" s="1"/>
      <c r="TUT55" s="1"/>
      <c r="TUU55" s="1"/>
      <c r="TUV55" s="1"/>
      <c r="TUW55" s="1"/>
      <c r="TUX55" s="1"/>
      <c r="TUY55" s="1"/>
      <c r="TUZ55" s="1"/>
      <c r="TVA55" s="1"/>
      <c r="TVB55" s="1"/>
      <c r="TVC55" s="1"/>
      <c r="TVD55" s="1"/>
      <c r="TVE55" s="1"/>
      <c r="TVF55" s="1"/>
      <c r="TVG55" s="1"/>
      <c r="TVH55" s="1"/>
      <c r="TVI55" s="1"/>
      <c r="TVJ55" s="1"/>
      <c r="TVK55" s="1"/>
      <c r="TVL55" s="1"/>
      <c r="TVM55" s="1"/>
      <c r="TVN55" s="1"/>
      <c r="TVO55" s="1"/>
      <c r="TVP55" s="1"/>
      <c r="TVQ55" s="1"/>
      <c r="TVR55" s="1"/>
      <c r="TVS55" s="1"/>
      <c r="TVT55" s="1"/>
      <c r="TVU55" s="1"/>
      <c r="TVV55" s="1"/>
      <c r="TVW55" s="1"/>
      <c r="TVX55" s="1"/>
      <c r="TVY55" s="1"/>
      <c r="TVZ55" s="1"/>
      <c r="TWA55" s="1"/>
      <c r="TWB55" s="1"/>
      <c r="TWC55" s="1"/>
      <c r="TWD55" s="1"/>
      <c r="TWE55" s="1"/>
      <c r="TWF55" s="1"/>
      <c r="TWG55" s="1"/>
      <c r="TWH55" s="1"/>
      <c r="TWI55" s="1"/>
      <c r="TWJ55" s="1"/>
      <c r="TWK55" s="1"/>
      <c r="TWL55" s="1"/>
      <c r="TWM55" s="1"/>
      <c r="TWN55" s="1"/>
      <c r="TWO55" s="1"/>
      <c r="TWP55" s="1"/>
      <c r="TWQ55" s="1"/>
      <c r="TWR55" s="1"/>
      <c r="TWS55" s="1"/>
      <c r="TWT55" s="1"/>
      <c r="TWU55" s="1"/>
      <c r="TWV55" s="1"/>
      <c r="TWW55" s="1"/>
      <c r="TWX55" s="1"/>
      <c r="TWY55" s="1"/>
      <c r="TWZ55" s="1"/>
      <c r="TXA55" s="1"/>
      <c r="TXB55" s="1"/>
      <c r="TXC55" s="1"/>
      <c r="TXD55" s="1"/>
      <c r="TXE55" s="1"/>
      <c r="TXF55" s="1"/>
      <c r="TXG55" s="1"/>
      <c r="TXH55" s="1"/>
      <c r="TXI55" s="1"/>
      <c r="TXJ55" s="1"/>
      <c r="TXK55" s="1"/>
      <c r="TXL55" s="1"/>
      <c r="TXM55" s="1"/>
      <c r="TXN55" s="1"/>
      <c r="TXO55" s="1"/>
      <c r="TXP55" s="1"/>
      <c r="TXQ55" s="1"/>
      <c r="TXR55" s="1"/>
      <c r="TXS55" s="1"/>
      <c r="TXT55" s="1"/>
      <c r="TXU55" s="1"/>
      <c r="TXV55" s="1"/>
      <c r="TXW55" s="1"/>
      <c r="TXX55" s="1"/>
      <c r="TXY55" s="1"/>
      <c r="TXZ55" s="1"/>
      <c r="TYA55" s="1"/>
      <c r="TYB55" s="1"/>
      <c r="TYC55" s="1"/>
      <c r="TYD55" s="1"/>
      <c r="TYE55" s="1"/>
      <c r="TYF55" s="1"/>
      <c r="TYG55" s="1"/>
      <c r="TYH55" s="1"/>
      <c r="TYI55" s="1"/>
      <c r="TYJ55" s="1"/>
      <c r="TYK55" s="1"/>
      <c r="TYL55" s="1"/>
      <c r="TYM55" s="1"/>
      <c r="TYN55" s="1"/>
      <c r="TYO55" s="1"/>
      <c r="TYP55" s="1"/>
      <c r="TYQ55" s="1"/>
      <c r="TYR55" s="1"/>
      <c r="TYS55" s="1"/>
      <c r="TYT55" s="1"/>
      <c r="TYU55" s="1"/>
      <c r="TYV55" s="1"/>
      <c r="TYW55" s="1"/>
      <c r="TYX55" s="1"/>
      <c r="TYY55" s="1"/>
      <c r="TYZ55" s="1"/>
      <c r="TZA55" s="1"/>
      <c r="TZB55" s="1"/>
      <c r="TZC55" s="1"/>
      <c r="TZD55" s="1"/>
      <c r="TZE55" s="1"/>
      <c r="TZF55" s="1"/>
      <c r="TZG55" s="1"/>
      <c r="TZH55" s="1"/>
      <c r="TZI55" s="1"/>
      <c r="TZJ55" s="1"/>
      <c r="TZK55" s="1"/>
      <c r="TZL55" s="1"/>
      <c r="TZM55" s="1"/>
      <c r="TZN55" s="1"/>
      <c r="TZO55" s="1"/>
      <c r="TZP55" s="1"/>
      <c r="TZQ55" s="1"/>
      <c r="TZR55" s="1"/>
      <c r="TZS55" s="1"/>
      <c r="TZT55" s="1"/>
      <c r="TZU55" s="1"/>
      <c r="TZV55" s="1"/>
      <c r="TZW55" s="1"/>
      <c r="TZX55" s="1"/>
      <c r="TZY55" s="1"/>
      <c r="TZZ55" s="1"/>
      <c r="UAA55" s="1"/>
      <c r="UAB55" s="1"/>
      <c r="UAC55" s="1"/>
      <c r="UAD55" s="1"/>
      <c r="UAE55" s="1"/>
      <c r="UAF55" s="1"/>
      <c r="UAG55" s="1"/>
      <c r="UAH55" s="1"/>
      <c r="UAI55" s="1"/>
      <c r="UAJ55" s="1"/>
      <c r="UAK55" s="1"/>
      <c r="UAL55" s="1"/>
      <c r="UAM55" s="1"/>
      <c r="UAN55" s="1"/>
      <c r="UAO55" s="1"/>
      <c r="UAP55" s="1"/>
      <c r="UAQ55" s="1"/>
      <c r="UAR55" s="1"/>
      <c r="UAS55" s="1"/>
      <c r="UAT55" s="1"/>
      <c r="UAU55" s="1"/>
      <c r="UAV55" s="1"/>
      <c r="UAW55" s="1"/>
      <c r="UAX55" s="1"/>
      <c r="UAY55" s="1"/>
      <c r="UAZ55" s="1"/>
      <c r="UBA55" s="1"/>
      <c r="UBB55" s="1"/>
      <c r="UBC55" s="1"/>
      <c r="UBD55" s="1"/>
      <c r="UBE55" s="1"/>
      <c r="UBF55" s="1"/>
      <c r="UBG55" s="1"/>
      <c r="UBH55" s="1"/>
      <c r="UBI55" s="1"/>
      <c r="UBJ55" s="1"/>
      <c r="UBK55" s="1"/>
      <c r="UBL55" s="1"/>
      <c r="UBM55" s="1"/>
      <c r="UBN55" s="1"/>
      <c r="UBO55" s="1"/>
      <c r="UBP55" s="1"/>
      <c r="UBQ55" s="1"/>
      <c r="UBR55" s="1"/>
      <c r="UBS55" s="1"/>
      <c r="UBT55" s="1"/>
      <c r="UBU55" s="1"/>
      <c r="UBV55" s="1"/>
      <c r="UBW55" s="1"/>
      <c r="UBX55" s="1"/>
      <c r="UBY55" s="1"/>
      <c r="UBZ55" s="1"/>
      <c r="UCA55" s="1"/>
      <c r="UCB55" s="1"/>
      <c r="UCC55" s="1"/>
      <c r="UCD55" s="1"/>
      <c r="UCE55" s="1"/>
      <c r="UCF55" s="1"/>
      <c r="UCG55" s="1"/>
      <c r="UCH55" s="1"/>
      <c r="UCI55" s="1"/>
      <c r="UCJ55" s="1"/>
      <c r="UCK55" s="1"/>
      <c r="UCL55" s="1"/>
      <c r="UCM55" s="1"/>
      <c r="UCN55" s="1"/>
      <c r="UCO55" s="1"/>
      <c r="UCP55" s="1"/>
      <c r="UCQ55" s="1"/>
      <c r="UCR55" s="1"/>
      <c r="UCS55" s="1"/>
      <c r="UCT55" s="1"/>
      <c r="UCU55" s="1"/>
      <c r="UCV55" s="1"/>
      <c r="UCW55" s="1"/>
      <c r="UCX55" s="1"/>
      <c r="UCY55" s="1"/>
      <c r="UCZ55" s="1"/>
      <c r="UDA55" s="1"/>
      <c r="UDB55" s="1"/>
      <c r="UDC55" s="1"/>
      <c r="UDD55" s="1"/>
      <c r="UDE55" s="1"/>
      <c r="UDF55" s="1"/>
      <c r="UDG55" s="1"/>
      <c r="UDH55" s="1"/>
      <c r="UDI55" s="1"/>
      <c r="UDJ55" s="1"/>
      <c r="UDK55" s="1"/>
      <c r="UDL55" s="1"/>
      <c r="UDM55" s="1"/>
      <c r="UDN55" s="1"/>
      <c r="UDO55" s="1"/>
      <c r="UDP55" s="1"/>
      <c r="UDQ55" s="1"/>
      <c r="UDR55" s="1"/>
      <c r="UDS55" s="1"/>
      <c r="UDT55" s="1"/>
      <c r="UDU55" s="1"/>
      <c r="UDV55" s="1"/>
      <c r="UDW55" s="1"/>
      <c r="UDX55" s="1"/>
      <c r="UDY55" s="1"/>
      <c r="UDZ55" s="1"/>
      <c r="UEA55" s="1"/>
      <c r="UEB55" s="1"/>
      <c r="UEC55" s="1"/>
      <c r="UED55" s="1"/>
      <c r="UEE55" s="1"/>
      <c r="UEF55" s="1"/>
      <c r="UEG55" s="1"/>
      <c r="UEH55" s="1"/>
      <c r="UEI55" s="1"/>
      <c r="UEJ55" s="1"/>
      <c r="UEK55" s="1"/>
      <c r="UEL55" s="1"/>
      <c r="UEM55" s="1"/>
      <c r="UEN55" s="1"/>
      <c r="UEO55" s="1"/>
      <c r="UEP55" s="1"/>
      <c r="UEQ55" s="1"/>
      <c r="UER55" s="1"/>
      <c r="UES55" s="1"/>
      <c r="UET55" s="1"/>
      <c r="UEU55" s="1"/>
      <c r="UEV55" s="1"/>
      <c r="UEW55" s="1"/>
      <c r="UEX55" s="1"/>
      <c r="UEY55" s="1"/>
      <c r="UEZ55" s="1"/>
      <c r="UFA55" s="1"/>
      <c r="UFB55" s="1"/>
      <c r="UFC55" s="1"/>
      <c r="UFD55" s="1"/>
      <c r="UFE55" s="1"/>
      <c r="UFF55" s="1"/>
      <c r="UFG55" s="1"/>
      <c r="UFH55" s="1"/>
      <c r="UFI55" s="1"/>
      <c r="UFJ55" s="1"/>
      <c r="UFK55" s="1"/>
      <c r="UFL55" s="1"/>
      <c r="UFM55" s="1"/>
      <c r="UFN55" s="1"/>
      <c r="UFO55" s="1"/>
      <c r="UFP55" s="1"/>
      <c r="UFQ55" s="1"/>
      <c r="UFR55" s="1"/>
      <c r="UFS55" s="1"/>
      <c r="UFT55" s="1"/>
      <c r="UFU55" s="1"/>
      <c r="UFV55" s="1"/>
      <c r="UFW55" s="1"/>
      <c r="UFX55" s="1"/>
      <c r="UFY55" s="1"/>
      <c r="UFZ55" s="1"/>
      <c r="UGA55" s="1"/>
      <c r="UGB55" s="1"/>
      <c r="UGC55" s="1"/>
      <c r="UGD55" s="1"/>
      <c r="UGE55" s="1"/>
      <c r="UGF55" s="1"/>
      <c r="UGG55" s="1"/>
      <c r="UGH55" s="1"/>
      <c r="UGI55" s="1"/>
      <c r="UGJ55" s="1"/>
      <c r="UGK55" s="1"/>
      <c r="UGL55" s="1"/>
      <c r="UGM55" s="1"/>
      <c r="UGN55" s="1"/>
      <c r="UGO55" s="1"/>
      <c r="UGP55" s="1"/>
      <c r="UGQ55" s="1"/>
      <c r="UGR55" s="1"/>
      <c r="UGS55" s="1"/>
      <c r="UGT55" s="1"/>
      <c r="UGU55" s="1"/>
      <c r="UGV55" s="1"/>
      <c r="UGW55" s="1"/>
      <c r="UGX55" s="1"/>
      <c r="UGY55" s="1"/>
      <c r="UGZ55" s="1"/>
      <c r="UHA55" s="1"/>
      <c r="UHB55" s="1"/>
      <c r="UHC55" s="1"/>
      <c r="UHD55" s="1"/>
      <c r="UHE55" s="1"/>
      <c r="UHF55" s="1"/>
      <c r="UHG55" s="1"/>
      <c r="UHH55" s="1"/>
      <c r="UHI55" s="1"/>
      <c r="UHJ55" s="1"/>
      <c r="UHK55" s="1"/>
      <c r="UHL55" s="1"/>
      <c r="UHM55" s="1"/>
      <c r="UHN55" s="1"/>
      <c r="UHO55" s="1"/>
      <c r="UHP55" s="1"/>
      <c r="UHQ55" s="1"/>
      <c r="UHR55" s="1"/>
      <c r="UHS55" s="1"/>
      <c r="UHT55" s="1"/>
      <c r="UHU55" s="1"/>
      <c r="UHV55" s="1"/>
      <c r="UHW55" s="1"/>
      <c r="UHX55" s="1"/>
      <c r="UHY55" s="1"/>
      <c r="UHZ55" s="1"/>
      <c r="UIA55" s="1"/>
      <c r="UIB55" s="1"/>
      <c r="UIC55" s="1"/>
      <c r="UID55" s="1"/>
      <c r="UIE55" s="1"/>
      <c r="UIF55" s="1"/>
      <c r="UIG55" s="1"/>
      <c r="UIH55" s="1"/>
      <c r="UII55" s="1"/>
      <c r="UIJ55" s="1"/>
      <c r="UIK55" s="1"/>
      <c r="UIL55" s="1"/>
      <c r="UIM55" s="1"/>
      <c r="UIN55" s="1"/>
      <c r="UIO55" s="1"/>
      <c r="UIP55" s="1"/>
      <c r="UIQ55" s="1"/>
      <c r="UIR55" s="1"/>
      <c r="UIS55" s="1"/>
      <c r="UIT55" s="1"/>
      <c r="UIU55" s="1"/>
      <c r="UIV55" s="1"/>
      <c r="UIW55" s="1"/>
      <c r="UIX55" s="1"/>
      <c r="UIY55" s="1"/>
      <c r="UIZ55" s="1"/>
      <c r="UJA55" s="1"/>
      <c r="UJB55" s="1"/>
      <c r="UJC55" s="1"/>
      <c r="UJD55" s="1"/>
      <c r="UJE55" s="1"/>
      <c r="UJF55" s="1"/>
      <c r="UJG55" s="1"/>
      <c r="UJH55" s="1"/>
      <c r="UJI55" s="1"/>
      <c r="UJJ55" s="1"/>
      <c r="UJK55" s="1"/>
      <c r="UJL55" s="1"/>
      <c r="UJM55" s="1"/>
      <c r="UJN55" s="1"/>
      <c r="UJO55" s="1"/>
      <c r="UJP55" s="1"/>
      <c r="UJQ55" s="1"/>
      <c r="UJR55" s="1"/>
      <c r="UJS55" s="1"/>
      <c r="UJT55" s="1"/>
      <c r="UJU55" s="1"/>
      <c r="UJV55" s="1"/>
      <c r="UJW55" s="1"/>
      <c r="UJX55" s="1"/>
      <c r="UJY55" s="1"/>
      <c r="UJZ55" s="1"/>
      <c r="UKA55" s="1"/>
      <c r="UKB55" s="1"/>
      <c r="UKC55" s="1"/>
      <c r="UKD55" s="1"/>
      <c r="UKE55" s="1"/>
      <c r="UKF55" s="1"/>
      <c r="UKG55" s="1"/>
      <c r="UKH55" s="1"/>
      <c r="UKI55" s="1"/>
      <c r="UKJ55" s="1"/>
      <c r="UKK55" s="1"/>
      <c r="UKL55" s="1"/>
      <c r="UKM55" s="1"/>
      <c r="UKN55" s="1"/>
      <c r="UKO55" s="1"/>
      <c r="UKP55" s="1"/>
      <c r="UKQ55" s="1"/>
      <c r="UKR55" s="1"/>
      <c r="UKS55" s="1"/>
      <c r="UKT55" s="1"/>
      <c r="UKU55" s="1"/>
      <c r="UKV55" s="1"/>
      <c r="UKW55" s="1"/>
      <c r="UKX55" s="1"/>
      <c r="UKY55" s="1"/>
      <c r="UKZ55" s="1"/>
      <c r="ULA55" s="1"/>
      <c r="ULB55" s="1"/>
      <c r="ULC55" s="1"/>
      <c r="ULD55" s="1"/>
      <c r="ULE55" s="1"/>
      <c r="ULF55" s="1"/>
      <c r="ULG55" s="1"/>
      <c r="ULH55" s="1"/>
      <c r="ULI55" s="1"/>
      <c r="ULJ55" s="1"/>
      <c r="ULK55" s="1"/>
      <c r="ULL55" s="1"/>
      <c r="ULM55" s="1"/>
      <c r="ULN55" s="1"/>
      <c r="ULO55" s="1"/>
      <c r="ULP55" s="1"/>
      <c r="ULQ55" s="1"/>
      <c r="ULR55" s="1"/>
      <c r="ULS55" s="1"/>
      <c r="ULT55" s="1"/>
      <c r="ULU55" s="1"/>
      <c r="ULV55" s="1"/>
      <c r="ULW55" s="1"/>
      <c r="ULX55" s="1"/>
      <c r="ULY55" s="1"/>
      <c r="ULZ55" s="1"/>
      <c r="UMA55" s="1"/>
      <c r="UMB55" s="1"/>
      <c r="UMC55" s="1"/>
      <c r="UMD55" s="1"/>
      <c r="UME55" s="1"/>
      <c r="UMF55" s="1"/>
      <c r="UMG55" s="1"/>
      <c r="UMH55" s="1"/>
      <c r="UMI55" s="1"/>
      <c r="UMJ55" s="1"/>
      <c r="UMK55" s="1"/>
      <c r="UML55" s="1"/>
      <c r="UMM55" s="1"/>
      <c r="UMN55" s="1"/>
      <c r="UMO55" s="1"/>
      <c r="UMP55" s="1"/>
      <c r="UMQ55" s="1"/>
      <c r="UMR55" s="1"/>
      <c r="UMS55" s="1"/>
      <c r="UMT55" s="1"/>
      <c r="UMU55" s="1"/>
      <c r="UMV55" s="1"/>
      <c r="UMW55" s="1"/>
      <c r="UMX55" s="1"/>
      <c r="UMY55" s="1"/>
      <c r="UMZ55" s="1"/>
      <c r="UNA55" s="1"/>
      <c r="UNB55" s="1"/>
      <c r="UNC55" s="1"/>
      <c r="UND55" s="1"/>
      <c r="UNE55" s="1"/>
      <c r="UNF55" s="1"/>
      <c r="UNG55" s="1"/>
      <c r="UNH55" s="1"/>
      <c r="UNI55" s="1"/>
      <c r="UNJ55" s="1"/>
      <c r="UNK55" s="1"/>
      <c r="UNL55" s="1"/>
      <c r="UNM55" s="1"/>
      <c r="UNN55" s="1"/>
      <c r="UNO55" s="1"/>
      <c r="UNP55" s="1"/>
      <c r="UNQ55" s="1"/>
      <c r="UNR55" s="1"/>
      <c r="UNS55" s="1"/>
      <c r="UNT55" s="1"/>
      <c r="UNU55" s="1"/>
      <c r="UNV55" s="1"/>
      <c r="UNW55" s="1"/>
      <c r="UNX55" s="1"/>
      <c r="UNY55" s="1"/>
      <c r="UNZ55" s="1"/>
      <c r="UOA55" s="1"/>
      <c r="UOB55" s="1"/>
      <c r="UOC55" s="1"/>
      <c r="UOD55" s="1"/>
      <c r="UOE55" s="1"/>
      <c r="UOF55" s="1"/>
      <c r="UOG55" s="1"/>
      <c r="UOH55" s="1"/>
      <c r="UOI55" s="1"/>
      <c r="UOJ55" s="1"/>
      <c r="UOK55" s="1"/>
      <c r="UOL55" s="1"/>
      <c r="UOM55" s="1"/>
      <c r="UON55" s="1"/>
      <c r="UOO55" s="1"/>
      <c r="UOP55" s="1"/>
      <c r="UOQ55" s="1"/>
      <c r="UOR55" s="1"/>
      <c r="UOS55" s="1"/>
      <c r="UOT55" s="1"/>
      <c r="UOU55" s="1"/>
      <c r="UOV55" s="1"/>
      <c r="UOW55" s="1"/>
      <c r="UOX55" s="1"/>
      <c r="UOY55" s="1"/>
      <c r="UOZ55" s="1"/>
      <c r="UPA55" s="1"/>
      <c r="UPB55" s="1"/>
      <c r="UPC55" s="1"/>
      <c r="UPD55" s="1"/>
      <c r="UPE55" s="1"/>
      <c r="UPF55" s="1"/>
      <c r="UPG55" s="1"/>
      <c r="UPH55" s="1"/>
      <c r="UPI55" s="1"/>
      <c r="UPJ55" s="1"/>
      <c r="UPK55" s="1"/>
      <c r="UPL55" s="1"/>
      <c r="UPM55" s="1"/>
      <c r="UPN55" s="1"/>
      <c r="UPO55" s="1"/>
      <c r="UPP55" s="1"/>
      <c r="UPQ55" s="1"/>
      <c r="UPR55" s="1"/>
      <c r="UPS55" s="1"/>
      <c r="UPT55" s="1"/>
      <c r="UPU55" s="1"/>
      <c r="UPV55" s="1"/>
      <c r="UPW55" s="1"/>
      <c r="UPX55" s="1"/>
      <c r="UPY55" s="1"/>
      <c r="UPZ55" s="1"/>
      <c r="UQA55" s="1"/>
      <c r="UQB55" s="1"/>
      <c r="UQC55" s="1"/>
      <c r="UQD55" s="1"/>
      <c r="UQE55" s="1"/>
      <c r="UQF55" s="1"/>
      <c r="UQG55" s="1"/>
      <c r="UQH55" s="1"/>
      <c r="UQI55" s="1"/>
      <c r="UQJ55" s="1"/>
      <c r="UQK55" s="1"/>
      <c r="UQL55" s="1"/>
      <c r="UQM55" s="1"/>
      <c r="UQN55" s="1"/>
      <c r="UQO55" s="1"/>
      <c r="UQP55" s="1"/>
      <c r="UQQ55" s="1"/>
      <c r="UQR55" s="1"/>
      <c r="UQS55" s="1"/>
      <c r="UQT55" s="1"/>
      <c r="UQU55" s="1"/>
      <c r="UQV55" s="1"/>
      <c r="UQW55" s="1"/>
      <c r="UQX55" s="1"/>
      <c r="UQY55" s="1"/>
      <c r="UQZ55" s="1"/>
      <c r="URA55" s="1"/>
      <c r="URB55" s="1"/>
      <c r="URC55" s="1"/>
      <c r="URD55" s="1"/>
      <c r="URE55" s="1"/>
      <c r="URF55" s="1"/>
      <c r="URG55" s="1"/>
      <c r="URH55" s="1"/>
      <c r="URI55" s="1"/>
      <c r="URJ55" s="1"/>
      <c r="URK55" s="1"/>
      <c r="URL55" s="1"/>
      <c r="URM55" s="1"/>
      <c r="URN55" s="1"/>
      <c r="URO55" s="1"/>
      <c r="URP55" s="1"/>
      <c r="URQ55" s="1"/>
      <c r="URR55" s="1"/>
      <c r="URS55" s="1"/>
      <c r="URT55" s="1"/>
      <c r="URU55" s="1"/>
      <c r="URV55" s="1"/>
      <c r="URW55" s="1"/>
      <c r="URX55" s="1"/>
      <c r="URY55" s="1"/>
      <c r="URZ55" s="1"/>
      <c r="USA55" s="1"/>
      <c r="USB55" s="1"/>
      <c r="USC55" s="1"/>
      <c r="USD55" s="1"/>
      <c r="USE55" s="1"/>
      <c r="USF55" s="1"/>
      <c r="USG55" s="1"/>
      <c r="USH55" s="1"/>
      <c r="USI55" s="1"/>
      <c r="USJ55" s="1"/>
      <c r="USK55" s="1"/>
      <c r="USL55" s="1"/>
      <c r="USM55" s="1"/>
      <c r="USN55" s="1"/>
      <c r="USO55" s="1"/>
      <c r="USP55" s="1"/>
      <c r="USQ55" s="1"/>
      <c r="USR55" s="1"/>
      <c r="USS55" s="1"/>
      <c r="UST55" s="1"/>
      <c r="USU55" s="1"/>
      <c r="USV55" s="1"/>
      <c r="USW55" s="1"/>
      <c r="USX55" s="1"/>
      <c r="USY55" s="1"/>
      <c r="USZ55" s="1"/>
      <c r="UTA55" s="1"/>
      <c r="UTB55" s="1"/>
      <c r="UTC55" s="1"/>
      <c r="UTD55" s="1"/>
      <c r="UTE55" s="1"/>
      <c r="UTF55" s="1"/>
      <c r="UTG55" s="1"/>
      <c r="UTH55" s="1"/>
      <c r="UTI55" s="1"/>
      <c r="UTJ55" s="1"/>
      <c r="UTK55" s="1"/>
      <c r="UTL55" s="1"/>
      <c r="UTM55" s="1"/>
      <c r="UTN55" s="1"/>
      <c r="UTO55" s="1"/>
      <c r="UTP55" s="1"/>
      <c r="UTQ55" s="1"/>
      <c r="UTR55" s="1"/>
      <c r="UTS55" s="1"/>
      <c r="UTT55" s="1"/>
      <c r="UTU55" s="1"/>
      <c r="UTV55" s="1"/>
      <c r="UTW55" s="1"/>
      <c r="UTX55" s="1"/>
      <c r="UTY55" s="1"/>
      <c r="UTZ55" s="1"/>
      <c r="UUA55" s="1"/>
      <c r="UUB55" s="1"/>
      <c r="UUC55" s="1"/>
      <c r="UUD55" s="1"/>
      <c r="UUE55" s="1"/>
      <c r="UUF55" s="1"/>
      <c r="UUG55" s="1"/>
      <c r="UUH55" s="1"/>
      <c r="UUI55" s="1"/>
      <c r="UUJ55" s="1"/>
      <c r="UUK55" s="1"/>
      <c r="UUL55" s="1"/>
      <c r="UUM55" s="1"/>
      <c r="UUN55" s="1"/>
      <c r="UUO55" s="1"/>
      <c r="UUP55" s="1"/>
      <c r="UUQ55" s="1"/>
      <c r="UUR55" s="1"/>
      <c r="UUS55" s="1"/>
      <c r="UUT55" s="1"/>
      <c r="UUU55" s="1"/>
      <c r="UUV55" s="1"/>
      <c r="UUW55" s="1"/>
      <c r="UUX55" s="1"/>
      <c r="UUY55" s="1"/>
      <c r="UUZ55" s="1"/>
      <c r="UVA55" s="1"/>
      <c r="UVB55" s="1"/>
      <c r="UVC55" s="1"/>
      <c r="UVD55" s="1"/>
      <c r="UVE55" s="1"/>
      <c r="UVF55" s="1"/>
      <c r="UVG55" s="1"/>
      <c r="UVH55" s="1"/>
      <c r="UVI55" s="1"/>
      <c r="UVJ55" s="1"/>
      <c r="UVK55" s="1"/>
      <c r="UVL55" s="1"/>
      <c r="UVM55" s="1"/>
      <c r="UVN55" s="1"/>
      <c r="UVO55" s="1"/>
      <c r="UVP55" s="1"/>
      <c r="UVQ55" s="1"/>
      <c r="UVR55" s="1"/>
      <c r="UVS55" s="1"/>
      <c r="UVT55" s="1"/>
      <c r="UVU55" s="1"/>
      <c r="UVV55" s="1"/>
      <c r="UVW55" s="1"/>
      <c r="UVX55" s="1"/>
      <c r="UVY55" s="1"/>
      <c r="UVZ55" s="1"/>
      <c r="UWA55" s="1"/>
      <c r="UWB55" s="1"/>
      <c r="UWC55" s="1"/>
      <c r="UWD55" s="1"/>
      <c r="UWE55" s="1"/>
      <c r="UWF55" s="1"/>
      <c r="UWG55" s="1"/>
      <c r="UWH55" s="1"/>
      <c r="UWI55" s="1"/>
      <c r="UWJ55" s="1"/>
      <c r="UWK55" s="1"/>
      <c r="UWL55" s="1"/>
      <c r="UWM55" s="1"/>
      <c r="UWN55" s="1"/>
      <c r="UWO55" s="1"/>
      <c r="UWP55" s="1"/>
      <c r="UWQ55" s="1"/>
      <c r="UWR55" s="1"/>
      <c r="UWS55" s="1"/>
      <c r="UWT55" s="1"/>
      <c r="UWU55" s="1"/>
      <c r="UWV55" s="1"/>
      <c r="UWW55" s="1"/>
      <c r="UWX55" s="1"/>
      <c r="UWY55" s="1"/>
      <c r="UWZ55" s="1"/>
      <c r="UXA55" s="1"/>
      <c r="UXB55" s="1"/>
      <c r="UXC55" s="1"/>
      <c r="UXD55" s="1"/>
      <c r="UXE55" s="1"/>
      <c r="UXF55" s="1"/>
      <c r="UXG55" s="1"/>
      <c r="UXH55" s="1"/>
      <c r="UXI55" s="1"/>
      <c r="UXJ55" s="1"/>
      <c r="UXK55" s="1"/>
      <c r="UXL55" s="1"/>
      <c r="UXM55" s="1"/>
      <c r="UXN55" s="1"/>
      <c r="UXO55" s="1"/>
      <c r="UXP55" s="1"/>
      <c r="UXQ55" s="1"/>
      <c r="UXR55" s="1"/>
      <c r="UXS55" s="1"/>
      <c r="UXT55" s="1"/>
      <c r="UXU55" s="1"/>
      <c r="UXV55" s="1"/>
      <c r="UXW55" s="1"/>
      <c r="UXX55" s="1"/>
      <c r="UXY55" s="1"/>
      <c r="UXZ55" s="1"/>
      <c r="UYA55" s="1"/>
      <c r="UYB55" s="1"/>
      <c r="UYC55" s="1"/>
      <c r="UYD55" s="1"/>
      <c r="UYE55" s="1"/>
      <c r="UYF55" s="1"/>
      <c r="UYG55" s="1"/>
      <c r="UYH55" s="1"/>
      <c r="UYI55" s="1"/>
      <c r="UYJ55" s="1"/>
      <c r="UYK55" s="1"/>
      <c r="UYL55" s="1"/>
      <c r="UYM55" s="1"/>
      <c r="UYN55" s="1"/>
      <c r="UYO55" s="1"/>
      <c r="UYP55" s="1"/>
      <c r="UYQ55" s="1"/>
      <c r="UYR55" s="1"/>
      <c r="UYS55" s="1"/>
      <c r="UYT55" s="1"/>
      <c r="UYU55" s="1"/>
      <c r="UYV55" s="1"/>
      <c r="UYW55" s="1"/>
      <c r="UYX55" s="1"/>
      <c r="UYY55" s="1"/>
      <c r="UYZ55" s="1"/>
      <c r="UZA55" s="1"/>
      <c r="UZB55" s="1"/>
      <c r="UZC55" s="1"/>
      <c r="UZD55" s="1"/>
      <c r="UZE55" s="1"/>
      <c r="UZF55" s="1"/>
      <c r="UZG55" s="1"/>
      <c r="UZH55" s="1"/>
      <c r="UZI55" s="1"/>
      <c r="UZJ55" s="1"/>
      <c r="UZK55" s="1"/>
      <c r="UZL55" s="1"/>
      <c r="UZM55" s="1"/>
      <c r="UZN55" s="1"/>
      <c r="UZO55" s="1"/>
      <c r="UZP55" s="1"/>
      <c r="UZQ55" s="1"/>
      <c r="UZR55" s="1"/>
      <c r="UZS55" s="1"/>
      <c r="UZT55" s="1"/>
      <c r="UZU55" s="1"/>
      <c r="UZV55" s="1"/>
      <c r="UZW55" s="1"/>
      <c r="UZX55" s="1"/>
      <c r="UZY55" s="1"/>
      <c r="UZZ55" s="1"/>
      <c r="VAA55" s="1"/>
      <c r="VAB55" s="1"/>
      <c r="VAC55" s="1"/>
      <c r="VAD55" s="1"/>
      <c r="VAE55" s="1"/>
      <c r="VAF55" s="1"/>
      <c r="VAG55" s="1"/>
      <c r="VAH55" s="1"/>
      <c r="VAI55" s="1"/>
      <c r="VAJ55" s="1"/>
      <c r="VAK55" s="1"/>
      <c r="VAL55" s="1"/>
      <c r="VAM55" s="1"/>
      <c r="VAN55" s="1"/>
      <c r="VAO55" s="1"/>
      <c r="VAP55" s="1"/>
      <c r="VAQ55" s="1"/>
      <c r="VAR55" s="1"/>
      <c r="VAS55" s="1"/>
      <c r="VAT55" s="1"/>
      <c r="VAU55" s="1"/>
      <c r="VAV55" s="1"/>
      <c r="VAW55" s="1"/>
      <c r="VAX55" s="1"/>
      <c r="VAY55" s="1"/>
      <c r="VAZ55" s="1"/>
      <c r="VBA55" s="1"/>
      <c r="VBB55" s="1"/>
      <c r="VBC55" s="1"/>
      <c r="VBD55" s="1"/>
      <c r="VBE55" s="1"/>
      <c r="VBF55" s="1"/>
      <c r="VBG55" s="1"/>
      <c r="VBH55" s="1"/>
      <c r="VBI55" s="1"/>
      <c r="VBJ55" s="1"/>
      <c r="VBK55" s="1"/>
      <c r="VBL55" s="1"/>
      <c r="VBM55" s="1"/>
      <c r="VBN55" s="1"/>
      <c r="VBO55" s="1"/>
      <c r="VBP55" s="1"/>
      <c r="VBQ55" s="1"/>
      <c r="VBR55" s="1"/>
      <c r="VBS55" s="1"/>
      <c r="VBT55" s="1"/>
      <c r="VBU55" s="1"/>
      <c r="VBV55" s="1"/>
      <c r="VBW55" s="1"/>
      <c r="VBX55" s="1"/>
      <c r="VBY55" s="1"/>
      <c r="VBZ55" s="1"/>
      <c r="VCA55" s="1"/>
      <c r="VCB55" s="1"/>
      <c r="VCC55" s="1"/>
      <c r="VCD55" s="1"/>
      <c r="VCE55" s="1"/>
      <c r="VCF55" s="1"/>
      <c r="VCG55" s="1"/>
      <c r="VCH55" s="1"/>
      <c r="VCI55" s="1"/>
      <c r="VCJ55" s="1"/>
      <c r="VCK55" s="1"/>
      <c r="VCL55" s="1"/>
      <c r="VCM55" s="1"/>
      <c r="VCN55" s="1"/>
      <c r="VCO55" s="1"/>
      <c r="VCP55" s="1"/>
      <c r="VCQ55" s="1"/>
      <c r="VCR55" s="1"/>
      <c r="VCS55" s="1"/>
      <c r="VCT55" s="1"/>
      <c r="VCU55" s="1"/>
      <c r="VCV55" s="1"/>
      <c r="VCW55" s="1"/>
      <c r="VCX55" s="1"/>
      <c r="VCY55" s="1"/>
      <c r="VCZ55" s="1"/>
      <c r="VDA55" s="1"/>
      <c r="VDB55" s="1"/>
      <c r="VDC55" s="1"/>
      <c r="VDD55" s="1"/>
      <c r="VDE55" s="1"/>
      <c r="VDF55" s="1"/>
      <c r="VDG55" s="1"/>
      <c r="VDH55" s="1"/>
      <c r="VDI55" s="1"/>
      <c r="VDJ55" s="1"/>
      <c r="VDK55" s="1"/>
      <c r="VDL55" s="1"/>
      <c r="VDM55" s="1"/>
      <c r="VDN55" s="1"/>
      <c r="VDO55" s="1"/>
      <c r="VDP55" s="1"/>
      <c r="VDQ55" s="1"/>
      <c r="VDR55" s="1"/>
      <c r="VDS55" s="1"/>
      <c r="VDT55" s="1"/>
      <c r="VDU55" s="1"/>
      <c r="VDV55" s="1"/>
      <c r="VDW55" s="1"/>
      <c r="VDX55" s="1"/>
      <c r="VDY55" s="1"/>
      <c r="VDZ55" s="1"/>
      <c r="VEA55" s="1"/>
      <c r="VEB55" s="1"/>
      <c r="VEC55" s="1"/>
      <c r="VED55" s="1"/>
      <c r="VEE55" s="1"/>
      <c r="VEF55" s="1"/>
      <c r="VEG55" s="1"/>
      <c r="VEH55" s="1"/>
      <c r="VEI55" s="1"/>
      <c r="VEJ55" s="1"/>
      <c r="VEK55" s="1"/>
      <c r="VEL55" s="1"/>
      <c r="VEM55" s="1"/>
      <c r="VEN55" s="1"/>
      <c r="VEO55" s="1"/>
      <c r="VEP55" s="1"/>
      <c r="VEQ55" s="1"/>
      <c r="VER55" s="1"/>
      <c r="VES55" s="1"/>
      <c r="VET55" s="1"/>
      <c r="VEU55" s="1"/>
      <c r="VEV55" s="1"/>
      <c r="VEW55" s="1"/>
      <c r="VEX55" s="1"/>
      <c r="VEY55" s="1"/>
      <c r="VEZ55" s="1"/>
      <c r="VFA55" s="1"/>
      <c r="VFB55" s="1"/>
      <c r="VFC55" s="1"/>
      <c r="VFD55" s="1"/>
      <c r="VFE55" s="1"/>
      <c r="VFF55" s="1"/>
      <c r="VFG55" s="1"/>
      <c r="VFH55" s="1"/>
      <c r="VFI55" s="1"/>
      <c r="VFJ55" s="1"/>
      <c r="VFK55" s="1"/>
      <c r="VFL55" s="1"/>
      <c r="VFM55" s="1"/>
      <c r="VFN55" s="1"/>
      <c r="VFO55" s="1"/>
      <c r="VFP55" s="1"/>
      <c r="VFQ55" s="1"/>
      <c r="VFR55" s="1"/>
      <c r="VFS55" s="1"/>
      <c r="VFT55" s="1"/>
      <c r="VFU55" s="1"/>
      <c r="VFV55" s="1"/>
      <c r="VFW55" s="1"/>
      <c r="VFX55" s="1"/>
      <c r="VFY55" s="1"/>
      <c r="VFZ55" s="1"/>
      <c r="VGA55" s="1"/>
      <c r="VGB55" s="1"/>
      <c r="VGC55" s="1"/>
      <c r="VGD55" s="1"/>
      <c r="VGE55" s="1"/>
      <c r="VGF55" s="1"/>
      <c r="VGG55" s="1"/>
      <c r="VGH55" s="1"/>
      <c r="VGI55" s="1"/>
      <c r="VGJ55" s="1"/>
      <c r="VGK55" s="1"/>
      <c r="VGL55" s="1"/>
      <c r="VGM55" s="1"/>
      <c r="VGN55" s="1"/>
      <c r="VGO55" s="1"/>
      <c r="VGP55" s="1"/>
      <c r="VGQ55" s="1"/>
      <c r="VGR55" s="1"/>
      <c r="VGS55" s="1"/>
      <c r="VGT55" s="1"/>
      <c r="VGU55" s="1"/>
      <c r="VGV55" s="1"/>
      <c r="VGW55" s="1"/>
      <c r="VGX55" s="1"/>
      <c r="VGY55" s="1"/>
      <c r="VGZ55" s="1"/>
      <c r="VHA55" s="1"/>
      <c r="VHB55" s="1"/>
      <c r="VHC55" s="1"/>
      <c r="VHD55" s="1"/>
      <c r="VHE55" s="1"/>
      <c r="VHF55" s="1"/>
      <c r="VHG55" s="1"/>
      <c r="VHH55" s="1"/>
      <c r="VHI55" s="1"/>
      <c r="VHJ55" s="1"/>
      <c r="VHK55" s="1"/>
      <c r="VHL55" s="1"/>
      <c r="VHM55" s="1"/>
      <c r="VHN55" s="1"/>
      <c r="VHO55" s="1"/>
      <c r="VHP55" s="1"/>
      <c r="VHQ55" s="1"/>
      <c r="VHR55" s="1"/>
      <c r="VHS55" s="1"/>
      <c r="VHT55" s="1"/>
      <c r="VHU55" s="1"/>
      <c r="VHV55" s="1"/>
      <c r="VHW55" s="1"/>
      <c r="VHX55" s="1"/>
      <c r="VHY55" s="1"/>
      <c r="VHZ55" s="1"/>
      <c r="VIA55" s="1"/>
      <c r="VIB55" s="1"/>
      <c r="VIC55" s="1"/>
      <c r="VID55" s="1"/>
      <c r="VIE55" s="1"/>
      <c r="VIF55" s="1"/>
      <c r="VIG55" s="1"/>
      <c r="VIH55" s="1"/>
      <c r="VII55" s="1"/>
      <c r="VIJ55" s="1"/>
      <c r="VIK55" s="1"/>
      <c r="VIL55" s="1"/>
      <c r="VIM55" s="1"/>
      <c r="VIN55" s="1"/>
      <c r="VIO55" s="1"/>
      <c r="VIP55" s="1"/>
      <c r="VIQ55" s="1"/>
      <c r="VIR55" s="1"/>
      <c r="VIS55" s="1"/>
      <c r="VIT55" s="1"/>
      <c r="VIU55" s="1"/>
      <c r="VIV55" s="1"/>
      <c r="VIW55" s="1"/>
      <c r="VIX55" s="1"/>
      <c r="VIY55" s="1"/>
      <c r="VIZ55" s="1"/>
      <c r="VJA55" s="1"/>
      <c r="VJB55" s="1"/>
      <c r="VJC55" s="1"/>
      <c r="VJD55" s="1"/>
      <c r="VJE55" s="1"/>
      <c r="VJF55" s="1"/>
      <c r="VJG55" s="1"/>
      <c r="VJH55" s="1"/>
      <c r="VJI55" s="1"/>
      <c r="VJJ55" s="1"/>
      <c r="VJK55" s="1"/>
      <c r="VJL55" s="1"/>
      <c r="VJM55" s="1"/>
      <c r="VJN55" s="1"/>
      <c r="VJO55" s="1"/>
      <c r="VJP55" s="1"/>
      <c r="VJQ55" s="1"/>
      <c r="VJR55" s="1"/>
      <c r="VJS55" s="1"/>
      <c r="VJT55" s="1"/>
      <c r="VJU55" s="1"/>
      <c r="VJV55" s="1"/>
      <c r="VJW55" s="1"/>
      <c r="VJX55" s="1"/>
      <c r="VJY55" s="1"/>
      <c r="VJZ55" s="1"/>
      <c r="VKA55" s="1"/>
      <c r="VKB55" s="1"/>
      <c r="VKC55" s="1"/>
      <c r="VKD55" s="1"/>
      <c r="VKE55" s="1"/>
      <c r="VKF55" s="1"/>
      <c r="VKG55" s="1"/>
      <c r="VKH55" s="1"/>
      <c r="VKI55" s="1"/>
      <c r="VKJ55" s="1"/>
      <c r="VKK55" s="1"/>
      <c r="VKL55" s="1"/>
      <c r="VKM55" s="1"/>
      <c r="VKN55" s="1"/>
      <c r="VKO55" s="1"/>
      <c r="VKP55" s="1"/>
      <c r="VKQ55" s="1"/>
      <c r="VKR55" s="1"/>
      <c r="VKS55" s="1"/>
      <c r="VKT55" s="1"/>
      <c r="VKU55" s="1"/>
      <c r="VKV55" s="1"/>
      <c r="VKW55" s="1"/>
      <c r="VKX55" s="1"/>
      <c r="VKY55" s="1"/>
      <c r="VKZ55" s="1"/>
      <c r="VLA55" s="1"/>
      <c r="VLB55" s="1"/>
      <c r="VLC55" s="1"/>
      <c r="VLD55" s="1"/>
      <c r="VLE55" s="1"/>
      <c r="VLF55" s="1"/>
      <c r="VLG55" s="1"/>
      <c r="VLH55" s="1"/>
      <c r="VLI55" s="1"/>
      <c r="VLJ55" s="1"/>
      <c r="VLK55" s="1"/>
      <c r="VLL55" s="1"/>
      <c r="VLM55" s="1"/>
      <c r="VLN55" s="1"/>
      <c r="VLO55" s="1"/>
      <c r="VLP55" s="1"/>
      <c r="VLQ55" s="1"/>
      <c r="VLR55" s="1"/>
      <c r="VLS55" s="1"/>
      <c r="VLT55" s="1"/>
      <c r="VLU55" s="1"/>
      <c r="VLV55" s="1"/>
      <c r="VLW55" s="1"/>
      <c r="VLX55" s="1"/>
      <c r="VLY55" s="1"/>
      <c r="VLZ55" s="1"/>
      <c r="VMA55" s="1"/>
      <c r="VMB55" s="1"/>
      <c r="VMC55" s="1"/>
      <c r="VMD55" s="1"/>
      <c r="VME55" s="1"/>
      <c r="VMF55" s="1"/>
      <c r="VMG55" s="1"/>
      <c r="VMH55" s="1"/>
      <c r="VMI55" s="1"/>
      <c r="VMJ55" s="1"/>
      <c r="VMK55" s="1"/>
      <c r="VML55" s="1"/>
      <c r="VMM55" s="1"/>
      <c r="VMN55" s="1"/>
      <c r="VMO55" s="1"/>
      <c r="VMP55" s="1"/>
      <c r="VMQ55" s="1"/>
      <c r="VMR55" s="1"/>
      <c r="VMS55" s="1"/>
      <c r="VMT55" s="1"/>
      <c r="VMU55" s="1"/>
      <c r="VMV55" s="1"/>
      <c r="VMW55" s="1"/>
      <c r="VMX55" s="1"/>
      <c r="VMY55" s="1"/>
      <c r="VMZ55" s="1"/>
      <c r="VNA55" s="1"/>
      <c r="VNB55" s="1"/>
      <c r="VNC55" s="1"/>
      <c r="VND55" s="1"/>
      <c r="VNE55" s="1"/>
      <c r="VNF55" s="1"/>
      <c r="VNG55" s="1"/>
      <c r="VNH55" s="1"/>
      <c r="VNI55" s="1"/>
      <c r="VNJ55" s="1"/>
      <c r="VNK55" s="1"/>
      <c r="VNL55" s="1"/>
      <c r="VNM55" s="1"/>
      <c r="VNN55" s="1"/>
      <c r="VNO55" s="1"/>
      <c r="VNP55" s="1"/>
      <c r="VNQ55" s="1"/>
      <c r="VNR55" s="1"/>
      <c r="VNS55" s="1"/>
      <c r="VNT55" s="1"/>
      <c r="VNU55" s="1"/>
      <c r="VNV55" s="1"/>
      <c r="VNW55" s="1"/>
      <c r="VNX55" s="1"/>
      <c r="VNY55" s="1"/>
      <c r="VNZ55" s="1"/>
      <c r="VOA55" s="1"/>
      <c r="VOB55" s="1"/>
      <c r="VOC55" s="1"/>
      <c r="VOD55" s="1"/>
      <c r="VOE55" s="1"/>
      <c r="VOF55" s="1"/>
      <c r="VOG55" s="1"/>
      <c r="VOH55" s="1"/>
      <c r="VOI55" s="1"/>
      <c r="VOJ55" s="1"/>
      <c r="VOK55" s="1"/>
      <c r="VOL55" s="1"/>
      <c r="VOM55" s="1"/>
      <c r="VON55" s="1"/>
      <c r="VOO55" s="1"/>
      <c r="VOP55" s="1"/>
      <c r="VOQ55" s="1"/>
      <c r="VOR55" s="1"/>
      <c r="VOS55" s="1"/>
      <c r="VOT55" s="1"/>
      <c r="VOU55" s="1"/>
      <c r="VOV55" s="1"/>
      <c r="VOW55" s="1"/>
      <c r="VOX55" s="1"/>
      <c r="VOY55" s="1"/>
      <c r="VOZ55" s="1"/>
      <c r="VPA55" s="1"/>
      <c r="VPB55" s="1"/>
      <c r="VPC55" s="1"/>
      <c r="VPD55" s="1"/>
      <c r="VPE55" s="1"/>
      <c r="VPF55" s="1"/>
      <c r="VPG55" s="1"/>
      <c r="VPH55" s="1"/>
      <c r="VPI55" s="1"/>
      <c r="VPJ55" s="1"/>
      <c r="VPK55" s="1"/>
      <c r="VPL55" s="1"/>
      <c r="VPM55" s="1"/>
      <c r="VPN55" s="1"/>
      <c r="VPO55" s="1"/>
      <c r="VPP55" s="1"/>
      <c r="VPQ55" s="1"/>
      <c r="VPR55" s="1"/>
      <c r="VPS55" s="1"/>
      <c r="VPT55" s="1"/>
      <c r="VPU55" s="1"/>
      <c r="VPV55" s="1"/>
      <c r="VPW55" s="1"/>
      <c r="VPX55" s="1"/>
      <c r="VPY55" s="1"/>
      <c r="VPZ55" s="1"/>
      <c r="VQA55" s="1"/>
      <c r="VQB55" s="1"/>
      <c r="VQC55" s="1"/>
      <c r="VQD55" s="1"/>
      <c r="VQE55" s="1"/>
      <c r="VQF55" s="1"/>
      <c r="VQG55" s="1"/>
      <c r="VQH55" s="1"/>
      <c r="VQI55" s="1"/>
      <c r="VQJ55" s="1"/>
      <c r="VQK55" s="1"/>
      <c r="VQL55" s="1"/>
      <c r="VQM55" s="1"/>
      <c r="VQN55" s="1"/>
      <c r="VQO55" s="1"/>
      <c r="VQP55" s="1"/>
      <c r="VQQ55" s="1"/>
      <c r="VQR55" s="1"/>
      <c r="VQS55" s="1"/>
      <c r="VQT55" s="1"/>
      <c r="VQU55" s="1"/>
      <c r="VQV55" s="1"/>
      <c r="VQW55" s="1"/>
      <c r="VQX55" s="1"/>
      <c r="VQY55" s="1"/>
      <c r="VQZ55" s="1"/>
      <c r="VRA55" s="1"/>
      <c r="VRB55" s="1"/>
      <c r="VRC55" s="1"/>
      <c r="VRD55" s="1"/>
      <c r="VRE55" s="1"/>
      <c r="VRF55" s="1"/>
      <c r="VRG55" s="1"/>
      <c r="VRH55" s="1"/>
      <c r="VRI55" s="1"/>
      <c r="VRJ55" s="1"/>
      <c r="VRK55" s="1"/>
      <c r="VRL55" s="1"/>
      <c r="VRM55" s="1"/>
      <c r="VRN55" s="1"/>
      <c r="VRO55" s="1"/>
      <c r="VRP55" s="1"/>
      <c r="VRQ55" s="1"/>
      <c r="VRR55" s="1"/>
      <c r="VRS55" s="1"/>
      <c r="VRT55" s="1"/>
      <c r="VRU55" s="1"/>
      <c r="VRV55" s="1"/>
      <c r="VRW55" s="1"/>
      <c r="VRX55" s="1"/>
      <c r="VRY55" s="1"/>
      <c r="VRZ55" s="1"/>
      <c r="VSA55" s="1"/>
      <c r="VSB55" s="1"/>
      <c r="VSC55" s="1"/>
      <c r="VSD55" s="1"/>
      <c r="VSE55" s="1"/>
      <c r="VSF55" s="1"/>
      <c r="VSG55" s="1"/>
      <c r="VSH55" s="1"/>
      <c r="VSI55" s="1"/>
      <c r="VSJ55" s="1"/>
      <c r="VSK55" s="1"/>
      <c r="VSL55" s="1"/>
      <c r="VSM55" s="1"/>
      <c r="VSN55" s="1"/>
      <c r="VSO55" s="1"/>
      <c r="VSP55" s="1"/>
      <c r="VSQ55" s="1"/>
      <c r="VSR55" s="1"/>
      <c r="VSS55" s="1"/>
      <c r="VST55" s="1"/>
      <c r="VSU55" s="1"/>
      <c r="VSV55" s="1"/>
      <c r="VSW55" s="1"/>
      <c r="VSX55" s="1"/>
      <c r="VSY55" s="1"/>
      <c r="VSZ55" s="1"/>
      <c r="VTA55" s="1"/>
      <c r="VTB55" s="1"/>
      <c r="VTC55" s="1"/>
      <c r="VTD55" s="1"/>
      <c r="VTE55" s="1"/>
      <c r="VTF55" s="1"/>
      <c r="VTG55" s="1"/>
      <c r="VTH55" s="1"/>
      <c r="VTI55" s="1"/>
      <c r="VTJ55" s="1"/>
      <c r="VTK55" s="1"/>
      <c r="VTL55" s="1"/>
      <c r="VTM55" s="1"/>
      <c r="VTN55" s="1"/>
      <c r="VTO55" s="1"/>
      <c r="VTP55" s="1"/>
      <c r="VTQ55" s="1"/>
      <c r="VTR55" s="1"/>
      <c r="VTS55" s="1"/>
      <c r="VTT55" s="1"/>
      <c r="VTU55" s="1"/>
      <c r="VTV55" s="1"/>
      <c r="VTW55" s="1"/>
      <c r="VTX55" s="1"/>
      <c r="VTY55" s="1"/>
      <c r="VTZ55" s="1"/>
      <c r="VUA55" s="1"/>
      <c r="VUB55" s="1"/>
      <c r="VUC55" s="1"/>
      <c r="VUD55" s="1"/>
      <c r="VUE55" s="1"/>
      <c r="VUF55" s="1"/>
      <c r="VUG55" s="1"/>
      <c r="VUH55" s="1"/>
      <c r="VUI55" s="1"/>
      <c r="VUJ55" s="1"/>
      <c r="VUK55" s="1"/>
      <c r="VUL55" s="1"/>
      <c r="VUM55" s="1"/>
      <c r="VUN55" s="1"/>
      <c r="VUO55" s="1"/>
      <c r="VUP55" s="1"/>
      <c r="VUQ55" s="1"/>
      <c r="VUR55" s="1"/>
      <c r="VUS55" s="1"/>
      <c r="VUT55" s="1"/>
      <c r="VUU55" s="1"/>
      <c r="VUV55" s="1"/>
      <c r="VUW55" s="1"/>
      <c r="VUX55" s="1"/>
      <c r="VUY55" s="1"/>
      <c r="VUZ55" s="1"/>
      <c r="VVA55" s="1"/>
      <c r="VVB55" s="1"/>
      <c r="VVC55" s="1"/>
      <c r="VVD55" s="1"/>
      <c r="VVE55" s="1"/>
      <c r="VVF55" s="1"/>
      <c r="VVG55" s="1"/>
      <c r="VVH55" s="1"/>
      <c r="VVI55" s="1"/>
      <c r="VVJ55" s="1"/>
      <c r="VVK55" s="1"/>
      <c r="VVL55" s="1"/>
      <c r="VVM55" s="1"/>
      <c r="VVN55" s="1"/>
      <c r="VVO55" s="1"/>
      <c r="VVP55" s="1"/>
      <c r="VVQ55" s="1"/>
      <c r="VVR55" s="1"/>
      <c r="VVS55" s="1"/>
      <c r="VVT55" s="1"/>
      <c r="VVU55" s="1"/>
      <c r="VVV55" s="1"/>
      <c r="VVW55" s="1"/>
      <c r="VVX55" s="1"/>
      <c r="VVY55" s="1"/>
      <c r="VVZ55" s="1"/>
      <c r="VWA55" s="1"/>
      <c r="VWB55" s="1"/>
      <c r="VWC55" s="1"/>
      <c r="VWD55" s="1"/>
      <c r="VWE55" s="1"/>
      <c r="VWF55" s="1"/>
      <c r="VWG55" s="1"/>
      <c r="VWH55" s="1"/>
      <c r="VWI55" s="1"/>
      <c r="VWJ55" s="1"/>
      <c r="VWK55" s="1"/>
      <c r="VWL55" s="1"/>
      <c r="VWM55" s="1"/>
      <c r="VWN55" s="1"/>
      <c r="VWO55" s="1"/>
      <c r="VWP55" s="1"/>
      <c r="VWQ55" s="1"/>
      <c r="VWR55" s="1"/>
      <c r="VWS55" s="1"/>
      <c r="VWT55" s="1"/>
      <c r="VWU55" s="1"/>
      <c r="VWV55" s="1"/>
      <c r="VWW55" s="1"/>
      <c r="VWX55" s="1"/>
      <c r="VWY55" s="1"/>
      <c r="VWZ55" s="1"/>
      <c r="VXA55" s="1"/>
      <c r="VXB55" s="1"/>
      <c r="VXC55" s="1"/>
      <c r="VXD55" s="1"/>
      <c r="VXE55" s="1"/>
      <c r="VXF55" s="1"/>
      <c r="VXG55" s="1"/>
      <c r="VXH55" s="1"/>
      <c r="VXI55" s="1"/>
      <c r="VXJ55" s="1"/>
      <c r="VXK55" s="1"/>
      <c r="VXL55" s="1"/>
      <c r="VXM55" s="1"/>
      <c r="VXN55" s="1"/>
      <c r="VXO55" s="1"/>
      <c r="VXP55" s="1"/>
      <c r="VXQ55" s="1"/>
      <c r="VXR55" s="1"/>
      <c r="VXS55" s="1"/>
      <c r="VXT55" s="1"/>
      <c r="VXU55" s="1"/>
      <c r="VXV55" s="1"/>
      <c r="VXW55" s="1"/>
      <c r="VXX55" s="1"/>
      <c r="VXY55" s="1"/>
      <c r="VXZ55" s="1"/>
      <c r="VYA55" s="1"/>
      <c r="VYB55" s="1"/>
      <c r="VYC55" s="1"/>
      <c r="VYD55" s="1"/>
      <c r="VYE55" s="1"/>
      <c r="VYF55" s="1"/>
      <c r="VYG55" s="1"/>
      <c r="VYH55" s="1"/>
      <c r="VYI55" s="1"/>
      <c r="VYJ55" s="1"/>
      <c r="VYK55" s="1"/>
      <c r="VYL55" s="1"/>
      <c r="VYM55" s="1"/>
      <c r="VYN55" s="1"/>
      <c r="VYO55" s="1"/>
      <c r="VYP55" s="1"/>
      <c r="VYQ55" s="1"/>
      <c r="VYR55" s="1"/>
      <c r="VYS55" s="1"/>
      <c r="VYT55" s="1"/>
      <c r="VYU55" s="1"/>
      <c r="VYV55" s="1"/>
      <c r="VYW55" s="1"/>
      <c r="VYX55" s="1"/>
      <c r="VYY55" s="1"/>
      <c r="VYZ55" s="1"/>
      <c r="VZA55" s="1"/>
      <c r="VZB55" s="1"/>
      <c r="VZC55" s="1"/>
      <c r="VZD55" s="1"/>
      <c r="VZE55" s="1"/>
      <c r="VZF55" s="1"/>
      <c r="VZG55" s="1"/>
      <c r="VZH55" s="1"/>
      <c r="VZI55" s="1"/>
      <c r="VZJ55" s="1"/>
      <c r="VZK55" s="1"/>
      <c r="VZL55" s="1"/>
      <c r="VZM55" s="1"/>
      <c r="VZN55" s="1"/>
      <c r="VZO55" s="1"/>
      <c r="VZP55" s="1"/>
      <c r="VZQ55" s="1"/>
      <c r="VZR55" s="1"/>
      <c r="VZS55" s="1"/>
      <c r="VZT55" s="1"/>
      <c r="VZU55" s="1"/>
      <c r="VZV55" s="1"/>
      <c r="VZW55" s="1"/>
      <c r="VZX55" s="1"/>
      <c r="VZY55" s="1"/>
      <c r="VZZ55" s="1"/>
      <c r="WAA55" s="1"/>
      <c r="WAB55" s="1"/>
      <c r="WAC55" s="1"/>
      <c r="WAD55" s="1"/>
      <c r="WAE55" s="1"/>
      <c r="WAF55" s="1"/>
      <c r="WAG55" s="1"/>
      <c r="WAH55" s="1"/>
      <c r="WAI55" s="1"/>
      <c r="WAJ55" s="1"/>
      <c r="WAK55" s="1"/>
      <c r="WAL55" s="1"/>
      <c r="WAM55" s="1"/>
      <c r="WAN55" s="1"/>
      <c r="WAO55" s="1"/>
      <c r="WAP55" s="1"/>
      <c r="WAQ55" s="1"/>
      <c r="WAR55" s="1"/>
      <c r="WAS55" s="1"/>
      <c r="WAT55" s="1"/>
      <c r="WAU55" s="1"/>
      <c r="WAV55" s="1"/>
      <c r="WAW55" s="1"/>
      <c r="WAX55" s="1"/>
      <c r="WAY55" s="1"/>
      <c r="WAZ55" s="1"/>
      <c r="WBA55" s="1"/>
      <c r="WBB55" s="1"/>
      <c r="WBC55" s="1"/>
      <c r="WBD55" s="1"/>
      <c r="WBE55" s="1"/>
      <c r="WBF55" s="1"/>
      <c r="WBG55" s="1"/>
      <c r="WBH55" s="1"/>
      <c r="WBI55" s="1"/>
      <c r="WBJ55" s="1"/>
      <c r="WBK55" s="1"/>
      <c r="WBL55" s="1"/>
      <c r="WBM55" s="1"/>
      <c r="WBN55" s="1"/>
      <c r="WBO55" s="1"/>
      <c r="WBP55" s="1"/>
      <c r="WBQ55" s="1"/>
      <c r="WBR55" s="1"/>
      <c r="WBS55" s="1"/>
      <c r="WBT55" s="1"/>
      <c r="WBU55" s="1"/>
      <c r="WBV55" s="1"/>
      <c r="WBW55" s="1"/>
      <c r="WBX55" s="1"/>
      <c r="WBY55" s="1"/>
      <c r="WBZ55" s="1"/>
      <c r="WCA55" s="1"/>
      <c r="WCB55" s="1"/>
      <c r="WCC55" s="1"/>
      <c r="WCD55" s="1"/>
      <c r="WCE55" s="1"/>
      <c r="WCF55" s="1"/>
      <c r="WCG55" s="1"/>
      <c r="WCH55" s="1"/>
      <c r="WCI55" s="1"/>
      <c r="WCJ55" s="1"/>
      <c r="WCK55" s="1"/>
      <c r="WCL55" s="1"/>
      <c r="WCM55" s="1"/>
      <c r="WCN55" s="1"/>
      <c r="WCO55" s="1"/>
      <c r="WCP55" s="1"/>
      <c r="WCQ55" s="1"/>
      <c r="WCR55" s="1"/>
      <c r="WCS55" s="1"/>
      <c r="WCT55" s="1"/>
      <c r="WCU55" s="1"/>
      <c r="WCV55" s="1"/>
      <c r="WCW55" s="1"/>
      <c r="WCX55" s="1"/>
      <c r="WCY55" s="1"/>
      <c r="WCZ55" s="1"/>
      <c r="WDA55" s="1"/>
      <c r="WDB55" s="1"/>
      <c r="WDC55" s="1"/>
      <c r="WDD55" s="1"/>
      <c r="WDE55" s="1"/>
      <c r="WDF55" s="1"/>
      <c r="WDG55" s="1"/>
      <c r="WDH55" s="1"/>
      <c r="WDI55" s="1"/>
      <c r="WDJ55" s="1"/>
      <c r="WDK55" s="1"/>
      <c r="WDL55" s="1"/>
      <c r="WDM55" s="1"/>
      <c r="WDN55" s="1"/>
      <c r="WDO55" s="1"/>
      <c r="WDP55" s="1"/>
      <c r="WDQ55" s="1"/>
      <c r="WDR55" s="1"/>
      <c r="WDS55" s="1"/>
      <c r="WDT55" s="1"/>
      <c r="WDU55" s="1"/>
      <c r="WDV55" s="1"/>
      <c r="WDW55" s="1"/>
      <c r="WDX55" s="1"/>
      <c r="WDY55" s="1"/>
      <c r="WDZ55" s="1"/>
      <c r="WEA55" s="1"/>
      <c r="WEB55" s="1"/>
      <c r="WEC55" s="1"/>
      <c r="WED55" s="1"/>
      <c r="WEE55" s="1"/>
      <c r="WEF55" s="1"/>
      <c r="WEG55" s="1"/>
      <c r="WEH55" s="1"/>
      <c r="WEI55" s="1"/>
      <c r="WEJ55" s="1"/>
      <c r="WEK55" s="1"/>
      <c r="WEL55" s="1"/>
      <c r="WEM55" s="1"/>
      <c r="WEN55" s="1"/>
      <c r="WEO55" s="1"/>
      <c r="WEP55" s="1"/>
      <c r="WEQ55" s="1"/>
      <c r="WER55" s="1"/>
      <c r="WES55" s="1"/>
      <c r="WET55" s="1"/>
      <c r="WEU55" s="1"/>
      <c r="WEV55" s="1"/>
      <c r="WEW55" s="1"/>
      <c r="WEX55" s="1"/>
      <c r="WEY55" s="1"/>
      <c r="WEZ55" s="1"/>
      <c r="WFA55" s="1"/>
      <c r="WFB55" s="1"/>
      <c r="WFC55" s="1"/>
      <c r="WFD55" s="1"/>
      <c r="WFE55" s="1"/>
      <c r="WFF55" s="1"/>
      <c r="WFG55" s="1"/>
      <c r="WFH55" s="1"/>
      <c r="WFI55" s="1"/>
      <c r="WFJ55" s="1"/>
      <c r="WFK55" s="1"/>
      <c r="WFL55" s="1"/>
      <c r="WFM55" s="1"/>
      <c r="WFN55" s="1"/>
      <c r="WFO55" s="1"/>
      <c r="WFP55" s="1"/>
      <c r="WFQ55" s="1"/>
      <c r="WFR55" s="1"/>
      <c r="WFS55" s="1"/>
      <c r="WFT55" s="1"/>
      <c r="WFU55" s="1"/>
      <c r="WFV55" s="1"/>
      <c r="WFW55" s="1"/>
      <c r="WFX55" s="1"/>
      <c r="WFY55" s="1"/>
      <c r="WFZ55" s="1"/>
      <c r="WGA55" s="1"/>
      <c r="WGB55" s="1"/>
      <c r="WGC55" s="1"/>
      <c r="WGD55" s="1"/>
      <c r="WGE55" s="1"/>
      <c r="WGF55" s="1"/>
      <c r="WGG55" s="1"/>
      <c r="WGH55" s="1"/>
      <c r="WGI55" s="1"/>
      <c r="WGJ55" s="1"/>
      <c r="WGK55" s="1"/>
      <c r="WGL55" s="1"/>
      <c r="WGM55" s="1"/>
      <c r="WGN55" s="1"/>
      <c r="WGO55" s="1"/>
      <c r="WGP55" s="1"/>
      <c r="WGQ55" s="1"/>
      <c r="WGR55" s="1"/>
      <c r="WGS55" s="1"/>
      <c r="WGT55" s="1"/>
      <c r="WGU55" s="1"/>
      <c r="WGV55" s="1"/>
      <c r="WGW55" s="1"/>
      <c r="WGX55" s="1"/>
      <c r="WGY55" s="1"/>
      <c r="WGZ55" s="1"/>
      <c r="WHA55" s="1"/>
      <c r="WHB55" s="1"/>
      <c r="WHC55" s="1"/>
      <c r="WHD55" s="1"/>
      <c r="WHE55" s="1"/>
      <c r="WHF55" s="1"/>
      <c r="WHG55" s="1"/>
      <c r="WHH55" s="1"/>
      <c r="WHI55" s="1"/>
      <c r="WHJ55" s="1"/>
      <c r="WHK55" s="1"/>
      <c r="WHL55" s="1"/>
      <c r="WHM55" s="1"/>
      <c r="WHN55" s="1"/>
      <c r="WHO55" s="1"/>
      <c r="WHP55" s="1"/>
      <c r="WHQ55" s="1"/>
      <c r="WHR55" s="1"/>
      <c r="WHS55" s="1"/>
      <c r="WHT55" s="1"/>
      <c r="WHU55" s="1"/>
      <c r="WHV55" s="1"/>
      <c r="WHW55" s="1"/>
      <c r="WHX55" s="1"/>
      <c r="WHY55" s="1"/>
      <c r="WHZ55" s="1"/>
      <c r="WIA55" s="1"/>
      <c r="WIB55" s="1"/>
      <c r="WIC55" s="1"/>
      <c r="WID55" s="1"/>
      <c r="WIE55" s="1"/>
      <c r="WIF55" s="1"/>
      <c r="WIG55" s="1"/>
      <c r="WIH55" s="1"/>
      <c r="WII55" s="1"/>
      <c r="WIJ55" s="1"/>
      <c r="WIK55" s="1"/>
      <c r="WIL55" s="1"/>
      <c r="WIM55" s="1"/>
      <c r="WIN55" s="1"/>
      <c r="WIO55" s="1"/>
      <c r="WIP55" s="1"/>
      <c r="WIQ55" s="1"/>
      <c r="WIR55" s="1"/>
      <c r="WIS55" s="1"/>
      <c r="WIT55" s="1"/>
      <c r="WIU55" s="1"/>
      <c r="WIV55" s="1"/>
      <c r="WIW55" s="1"/>
      <c r="WIX55" s="1"/>
      <c r="WIY55" s="1"/>
      <c r="WIZ55" s="1"/>
      <c r="WJA55" s="1"/>
      <c r="WJB55" s="1"/>
      <c r="WJC55" s="1"/>
      <c r="WJD55" s="1"/>
      <c r="WJE55" s="1"/>
      <c r="WJF55" s="1"/>
      <c r="WJG55" s="1"/>
      <c r="WJH55" s="1"/>
      <c r="WJI55" s="1"/>
      <c r="WJJ55" s="1"/>
      <c r="WJK55" s="1"/>
      <c r="WJL55" s="1"/>
      <c r="WJM55" s="1"/>
      <c r="WJN55" s="1"/>
      <c r="WJO55" s="1"/>
      <c r="WJP55" s="1"/>
      <c r="WJQ55" s="1"/>
      <c r="WJR55" s="1"/>
      <c r="WJS55" s="1"/>
      <c r="WJT55" s="1"/>
      <c r="WJU55" s="1"/>
      <c r="WJV55" s="1"/>
      <c r="WJW55" s="1"/>
      <c r="WJX55" s="1"/>
      <c r="WJY55" s="1"/>
      <c r="WJZ55" s="1"/>
      <c r="WKA55" s="1"/>
      <c r="WKB55" s="1"/>
      <c r="WKC55" s="1"/>
      <c r="WKD55" s="1"/>
      <c r="WKE55" s="1"/>
      <c r="WKF55" s="1"/>
      <c r="WKG55" s="1"/>
      <c r="WKH55" s="1"/>
      <c r="WKI55" s="1"/>
      <c r="WKJ55" s="1"/>
      <c r="WKK55" s="1"/>
      <c r="WKL55" s="1"/>
      <c r="WKM55" s="1"/>
      <c r="WKN55" s="1"/>
      <c r="WKO55" s="1"/>
      <c r="WKP55" s="1"/>
      <c r="WKQ55" s="1"/>
      <c r="WKR55" s="1"/>
      <c r="WKS55" s="1"/>
      <c r="WKT55" s="1"/>
      <c r="WKU55" s="1"/>
      <c r="WKV55" s="1"/>
      <c r="WKW55" s="1"/>
      <c r="WKX55" s="1"/>
      <c r="WKY55" s="1"/>
      <c r="WKZ55" s="1"/>
      <c r="WLA55" s="1"/>
      <c r="WLB55" s="1"/>
      <c r="WLC55" s="1"/>
      <c r="WLD55" s="1"/>
      <c r="WLE55" s="1"/>
      <c r="WLF55" s="1"/>
      <c r="WLG55" s="1"/>
      <c r="WLH55" s="1"/>
      <c r="WLI55" s="1"/>
      <c r="WLJ55" s="1"/>
      <c r="WLK55" s="1"/>
      <c r="WLL55" s="1"/>
      <c r="WLM55" s="1"/>
      <c r="WLN55" s="1"/>
      <c r="WLO55" s="1"/>
      <c r="WLP55" s="1"/>
      <c r="WLQ55" s="1"/>
      <c r="WLR55" s="1"/>
      <c r="WLS55" s="1"/>
      <c r="WLT55" s="1"/>
      <c r="WLU55" s="1"/>
      <c r="WLV55" s="1"/>
      <c r="WLW55" s="1"/>
      <c r="WLX55" s="1"/>
      <c r="WLY55" s="1"/>
      <c r="WLZ55" s="1"/>
      <c r="WMA55" s="1"/>
      <c r="WMB55" s="1"/>
      <c r="WMC55" s="1"/>
      <c r="WMD55" s="1"/>
      <c r="WME55" s="1"/>
      <c r="WMF55" s="1"/>
      <c r="WMG55" s="1"/>
      <c r="WMH55" s="1"/>
      <c r="WMI55" s="1"/>
      <c r="WMJ55" s="1"/>
      <c r="WMK55" s="1"/>
      <c r="WML55" s="1"/>
      <c r="WMM55" s="1"/>
      <c r="WMN55" s="1"/>
      <c r="WMO55" s="1"/>
      <c r="WMP55" s="1"/>
      <c r="WMQ55" s="1"/>
      <c r="WMR55" s="1"/>
      <c r="WMS55" s="1"/>
      <c r="WMT55" s="1"/>
      <c r="WMU55" s="1"/>
      <c r="WMV55" s="1"/>
      <c r="WMW55" s="1"/>
      <c r="WMX55" s="1"/>
      <c r="WMY55" s="1"/>
      <c r="WMZ55" s="1"/>
      <c r="WNA55" s="1"/>
      <c r="WNB55" s="1"/>
      <c r="WNC55" s="1"/>
      <c r="WND55" s="1"/>
      <c r="WNE55" s="1"/>
      <c r="WNF55" s="1"/>
      <c r="WNG55" s="1"/>
      <c r="WNH55" s="1"/>
      <c r="WNI55" s="1"/>
      <c r="WNJ55" s="1"/>
      <c r="WNK55" s="1"/>
      <c r="WNL55" s="1"/>
      <c r="WNM55" s="1"/>
      <c r="WNN55" s="1"/>
      <c r="WNO55" s="1"/>
      <c r="WNP55" s="1"/>
      <c r="WNQ55" s="1"/>
      <c r="WNR55" s="1"/>
      <c r="WNS55" s="1"/>
      <c r="WNT55" s="1"/>
      <c r="WNU55" s="1"/>
      <c r="WNV55" s="1"/>
      <c r="WNW55" s="1"/>
      <c r="WNX55" s="1"/>
      <c r="WNY55" s="1"/>
      <c r="WNZ55" s="1"/>
      <c r="WOA55" s="1"/>
      <c r="WOB55" s="1"/>
      <c r="WOC55" s="1"/>
      <c r="WOD55" s="1"/>
      <c r="WOE55" s="1"/>
      <c r="WOF55" s="1"/>
      <c r="WOG55" s="1"/>
      <c r="WOH55" s="1"/>
      <c r="WOI55" s="1"/>
      <c r="WOJ55" s="1"/>
      <c r="WOK55" s="1"/>
      <c r="WOL55" s="1"/>
      <c r="WOM55" s="1"/>
      <c r="WON55" s="1"/>
      <c r="WOO55" s="1"/>
      <c r="WOP55" s="1"/>
      <c r="WOQ55" s="1"/>
      <c r="WOR55" s="1"/>
      <c r="WOS55" s="1"/>
      <c r="WOT55" s="1"/>
      <c r="WOU55" s="1"/>
      <c r="WOV55" s="1"/>
      <c r="WOW55" s="1"/>
      <c r="WOX55" s="1"/>
      <c r="WOY55" s="1"/>
      <c r="WOZ55" s="1"/>
      <c r="WPA55" s="1"/>
      <c r="WPB55" s="1"/>
      <c r="WPC55" s="1"/>
      <c r="WPD55" s="1"/>
      <c r="WPE55" s="1"/>
      <c r="WPF55" s="1"/>
      <c r="WPG55" s="1"/>
      <c r="WPH55" s="1"/>
      <c r="WPI55" s="1"/>
      <c r="WPJ55" s="1"/>
      <c r="WPK55" s="1"/>
      <c r="WPL55" s="1"/>
      <c r="WPM55" s="1"/>
      <c r="WPN55" s="1"/>
      <c r="WPO55" s="1"/>
      <c r="WPP55" s="1"/>
      <c r="WPQ55" s="1"/>
      <c r="WPR55" s="1"/>
      <c r="WPS55" s="1"/>
      <c r="WPT55" s="1"/>
      <c r="WPU55" s="1"/>
      <c r="WPV55" s="1"/>
      <c r="WPW55" s="1"/>
      <c r="WPX55" s="1"/>
      <c r="WPY55" s="1"/>
      <c r="WPZ55" s="1"/>
      <c r="WQA55" s="1"/>
      <c r="WQB55" s="1"/>
      <c r="WQC55" s="1"/>
      <c r="WQD55" s="1"/>
      <c r="WQE55" s="1"/>
      <c r="WQF55" s="1"/>
      <c r="WQG55" s="1"/>
      <c r="WQH55" s="1"/>
      <c r="WQI55" s="1"/>
      <c r="WQJ55" s="1"/>
      <c r="WQK55" s="1"/>
      <c r="WQL55" s="1"/>
      <c r="WQM55" s="1"/>
      <c r="WQN55" s="1"/>
      <c r="WQO55" s="1"/>
      <c r="WQP55" s="1"/>
      <c r="WQQ55" s="1"/>
      <c r="WQR55" s="1"/>
      <c r="WQS55" s="1"/>
      <c r="WQT55" s="1"/>
      <c r="WQU55" s="1"/>
      <c r="WQV55" s="1"/>
      <c r="WQW55" s="1"/>
      <c r="WQX55" s="1"/>
      <c r="WQY55" s="1"/>
      <c r="WQZ55" s="1"/>
      <c r="WRA55" s="1"/>
      <c r="WRB55" s="1"/>
      <c r="WRC55" s="1"/>
      <c r="WRD55" s="1"/>
      <c r="WRE55" s="1"/>
      <c r="WRF55" s="1"/>
      <c r="WRG55" s="1"/>
      <c r="WRH55" s="1"/>
      <c r="WRI55" s="1"/>
      <c r="WRJ55" s="1"/>
      <c r="WRK55" s="1"/>
      <c r="WRL55" s="1"/>
      <c r="WRM55" s="1"/>
      <c r="WRN55" s="1"/>
      <c r="WRO55" s="1"/>
      <c r="WRP55" s="1"/>
      <c r="WRQ55" s="1"/>
      <c r="WRR55" s="1"/>
      <c r="WRS55" s="1"/>
      <c r="WRT55" s="1"/>
      <c r="WRU55" s="1"/>
      <c r="WRV55" s="1"/>
      <c r="WRW55" s="1"/>
      <c r="WRX55" s="1"/>
      <c r="WRY55" s="1"/>
      <c r="WRZ55" s="1"/>
      <c r="WSA55" s="1"/>
      <c r="WSB55" s="1"/>
      <c r="WSC55" s="1"/>
      <c r="WSD55" s="1"/>
      <c r="WSE55" s="1"/>
      <c r="WSF55" s="1"/>
      <c r="WSG55" s="1"/>
      <c r="WSH55" s="1"/>
      <c r="WSI55" s="1"/>
      <c r="WSJ55" s="1"/>
      <c r="WSK55" s="1"/>
      <c r="WSL55" s="1"/>
      <c r="WSM55" s="1"/>
      <c r="WSN55" s="1"/>
      <c r="WSO55" s="1"/>
      <c r="WSP55" s="1"/>
      <c r="WSQ55" s="1"/>
      <c r="WSR55" s="1"/>
      <c r="WSS55" s="1"/>
      <c r="WST55" s="1"/>
      <c r="WSU55" s="1"/>
      <c r="WSV55" s="1"/>
      <c r="WSW55" s="1"/>
      <c r="WSX55" s="1"/>
      <c r="WSY55" s="1"/>
      <c r="WSZ55" s="1"/>
      <c r="WTA55" s="1"/>
      <c r="WTB55" s="1"/>
      <c r="WTC55" s="1"/>
      <c r="WTD55" s="1"/>
      <c r="WTE55" s="1"/>
      <c r="WTF55" s="1"/>
      <c r="WTG55" s="1"/>
      <c r="WTH55" s="1"/>
      <c r="WTI55" s="1"/>
      <c r="WTJ55" s="1"/>
      <c r="WTK55" s="1"/>
      <c r="WTL55" s="1"/>
      <c r="WTM55" s="1"/>
      <c r="WTN55" s="1"/>
      <c r="WTO55" s="1"/>
      <c r="WTP55" s="1"/>
      <c r="WTQ55" s="1"/>
      <c r="WTR55" s="1"/>
      <c r="WTS55" s="1"/>
      <c r="WTT55" s="1"/>
      <c r="WTU55" s="1"/>
      <c r="WTV55" s="1"/>
      <c r="WTW55" s="1"/>
      <c r="WTX55" s="1"/>
      <c r="WTY55" s="1"/>
      <c r="WTZ55" s="1"/>
      <c r="WUA55" s="1"/>
      <c r="WUB55" s="1"/>
      <c r="WUC55" s="1"/>
      <c r="WUD55" s="1"/>
      <c r="WUE55" s="1"/>
      <c r="WUF55" s="1"/>
      <c r="WUG55" s="1"/>
      <c r="WUH55" s="1"/>
      <c r="WUI55" s="1"/>
      <c r="WUJ55" s="1"/>
      <c r="WUK55" s="1"/>
      <c r="WUL55" s="1"/>
      <c r="WUM55" s="1"/>
      <c r="WUN55" s="1"/>
      <c r="WUO55" s="1"/>
      <c r="WUP55" s="1"/>
      <c r="WUQ55" s="1"/>
      <c r="WUR55" s="1"/>
      <c r="WUS55" s="1"/>
      <c r="WUT55" s="1"/>
      <c r="WUU55" s="1"/>
      <c r="WUV55" s="1"/>
      <c r="WUW55" s="1"/>
      <c r="WUX55" s="1"/>
      <c r="WUY55" s="1"/>
      <c r="WUZ55" s="1"/>
      <c r="WVA55" s="1"/>
      <c r="WVB55" s="1"/>
      <c r="WVC55" s="1"/>
      <c r="WVD55" s="1"/>
      <c r="WVE55" s="1"/>
      <c r="WVF55" s="1"/>
      <c r="WVG55" s="1"/>
      <c r="WVH55" s="1"/>
      <c r="WVI55" s="1"/>
      <c r="WVJ55" s="1"/>
      <c r="WVK55" s="1"/>
      <c r="WVL55" s="1"/>
      <c r="WVM55" s="1"/>
      <c r="WVN55" s="1"/>
      <c r="WVO55" s="1"/>
      <c r="WVP55" s="1"/>
      <c r="WVQ55" s="1"/>
      <c r="WVR55" s="1"/>
      <c r="WVS55" s="1"/>
      <c r="WVT55" s="1"/>
      <c r="WVU55" s="1"/>
      <c r="WVV55" s="1"/>
      <c r="WVW55" s="1"/>
      <c r="WVX55" s="1"/>
      <c r="WVY55" s="1"/>
      <c r="WVZ55" s="1"/>
      <c r="WWA55" s="1"/>
      <c r="WWB55" s="1"/>
      <c r="WWC55" s="1"/>
      <c r="WWD55" s="1"/>
      <c r="WWE55" s="1"/>
      <c r="WWF55" s="1"/>
      <c r="WWG55" s="1"/>
      <c r="WWH55" s="1"/>
      <c r="WWI55" s="1"/>
      <c r="WWJ55" s="1"/>
      <c r="WWK55" s="1"/>
      <c r="WWL55" s="1"/>
      <c r="WWM55" s="1"/>
    </row>
    <row r="56" spans="2:16159" s="2" customFormat="1" ht="15.75" x14ac:dyDescent="0.25">
      <c r="B56" s="57" t="s">
        <v>20</v>
      </c>
      <c r="C56" s="5"/>
      <c r="D56" s="15"/>
      <c r="E56" s="15"/>
      <c r="F56" s="48"/>
      <c r="G56" s="48"/>
      <c r="H56" s="48"/>
      <c r="I56"/>
      <c r="J56"/>
      <c r="AA56" s="3"/>
      <c r="AB56" s="3"/>
      <c r="AC56" s="3"/>
      <c r="AD56" s="3"/>
      <c r="AE56" s="3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1"/>
      <c r="AMK56" s="1"/>
      <c r="AML56" s="1"/>
      <c r="AMM56" s="1"/>
      <c r="AMN56" s="1"/>
      <c r="AMO56" s="1"/>
      <c r="AMP56" s="1"/>
      <c r="AMQ56" s="1"/>
      <c r="AMR56" s="1"/>
      <c r="AMS56" s="1"/>
      <c r="AMT56" s="1"/>
      <c r="AMU56" s="1"/>
      <c r="AMV56" s="1"/>
      <c r="AMW56" s="1"/>
      <c r="AMX56" s="1"/>
      <c r="AMY56" s="1"/>
      <c r="AMZ56" s="1"/>
      <c r="ANA56" s="1"/>
      <c r="ANB56" s="1"/>
      <c r="ANC56" s="1"/>
      <c r="AND56" s="1"/>
      <c r="ANE56" s="1"/>
      <c r="ANF56" s="1"/>
      <c r="ANG56" s="1"/>
      <c r="ANH56" s="1"/>
      <c r="ANI56" s="1"/>
      <c r="ANJ56" s="1"/>
      <c r="ANK56" s="1"/>
      <c r="ANL56" s="1"/>
      <c r="ANM56" s="1"/>
      <c r="ANN56" s="1"/>
      <c r="ANO56" s="1"/>
      <c r="ANP56" s="1"/>
      <c r="ANQ56" s="1"/>
      <c r="ANR56" s="1"/>
      <c r="ANS56" s="1"/>
      <c r="ANT56" s="1"/>
      <c r="ANU56" s="1"/>
      <c r="ANV56" s="1"/>
      <c r="ANW56" s="1"/>
      <c r="ANX56" s="1"/>
      <c r="ANY56" s="1"/>
      <c r="ANZ56" s="1"/>
      <c r="AOA56" s="1"/>
      <c r="AOB56" s="1"/>
      <c r="AOC56" s="1"/>
      <c r="AOD56" s="1"/>
      <c r="AOE56" s="1"/>
      <c r="AOF56" s="1"/>
      <c r="AOG56" s="1"/>
      <c r="AOH56" s="1"/>
      <c r="AOI56" s="1"/>
      <c r="AOJ56" s="1"/>
      <c r="AOK56" s="1"/>
      <c r="AOL56" s="1"/>
      <c r="AOM56" s="1"/>
      <c r="AON56" s="1"/>
      <c r="AOO56" s="1"/>
      <c r="AOP56" s="1"/>
      <c r="AOQ56" s="1"/>
      <c r="AOR56" s="1"/>
      <c r="AOS56" s="1"/>
      <c r="AOT56" s="1"/>
      <c r="AOU56" s="1"/>
      <c r="AOV56" s="1"/>
      <c r="AOW56" s="1"/>
      <c r="AOX56" s="1"/>
      <c r="AOY56" s="1"/>
      <c r="AOZ56" s="1"/>
      <c r="APA56" s="1"/>
      <c r="APB56" s="1"/>
      <c r="APC56" s="1"/>
      <c r="APD56" s="1"/>
      <c r="APE56" s="1"/>
      <c r="APF56" s="1"/>
      <c r="APG56" s="1"/>
      <c r="APH56" s="1"/>
      <c r="API56" s="1"/>
      <c r="APJ56" s="1"/>
      <c r="APK56" s="1"/>
      <c r="APL56" s="1"/>
      <c r="APM56" s="1"/>
      <c r="APN56" s="1"/>
      <c r="APO56" s="1"/>
      <c r="APP56" s="1"/>
      <c r="APQ56" s="1"/>
      <c r="APR56" s="1"/>
      <c r="APS56" s="1"/>
      <c r="APT56" s="1"/>
      <c r="APU56" s="1"/>
      <c r="APV56" s="1"/>
      <c r="APW56" s="1"/>
      <c r="APX56" s="1"/>
      <c r="APY56" s="1"/>
      <c r="APZ56" s="1"/>
      <c r="AQA56" s="1"/>
      <c r="AQB56" s="1"/>
      <c r="AQC56" s="1"/>
      <c r="AQD56" s="1"/>
      <c r="AQE56" s="1"/>
      <c r="AQF56" s="1"/>
      <c r="AQG56" s="1"/>
      <c r="AQH56" s="1"/>
      <c r="AQI56" s="1"/>
      <c r="AQJ56" s="1"/>
      <c r="AQK56" s="1"/>
      <c r="AQL56" s="1"/>
      <c r="AQM56" s="1"/>
      <c r="AQN56" s="1"/>
      <c r="AQO56" s="1"/>
      <c r="AQP56" s="1"/>
      <c r="AQQ56" s="1"/>
      <c r="AQR56" s="1"/>
      <c r="AQS56" s="1"/>
      <c r="AQT56" s="1"/>
      <c r="AQU56" s="1"/>
      <c r="AQV56" s="1"/>
      <c r="AQW56" s="1"/>
      <c r="AQX56" s="1"/>
      <c r="AQY56" s="1"/>
      <c r="AQZ56" s="1"/>
      <c r="ARA56" s="1"/>
      <c r="ARB56" s="1"/>
      <c r="ARC56" s="1"/>
      <c r="ARD56" s="1"/>
      <c r="ARE56" s="1"/>
      <c r="ARF56" s="1"/>
      <c r="ARG56" s="1"/>
      <c r="ARH56" s="1"/>
      <c r="ARI56" s="1"/>
      <c r="ARJ56" s="1"/>
      <c r="ARK56" s="1"/>
      <c r="ARL56" s="1"/>
      <c r="ARM56" s="1"/>
      <c r="ARN56" s="1"/>
      <c r="ARO56" s="1"/>
      <c r="ARP56" s="1"/>
      <c r="ARQ56" s="1"/>
      <c r="ARR56" s="1"/>
      <c r="ARS56" s="1"/>
      <c r="ART56" s="1"/>
      <c r="ARU56" s="1"/>
      <c r="ARV56" s="1"/>
      <c r="ARW56" s="1"/>
      <c r="ARX56" s="1"/>
      <c r="ARY56" s="1"/>
      <c r="ARZ56" s="1"/>
      <c r="ASA56" s="1"/>
      <c r="ASB56" s="1"/>
      <c r="ASC56" s="1"/>
      <c r="ASD56" s="1"/>
      <c r="ASE56" s="1"/>
      <c r="ASF56" s="1"/>
      <c r="ASG56" s="1"/>
      <c r="ASH56" s="1"/>
      <c r="ASI56" s="1"/>
      <c r="ASJ56" s="1"/>
      <c r="ASK56" s="1"/>
      <c r="ASL56" s="1"/>
      <c r="ASM56" s="1"/>
      <c r="ASN56" s="1"/>
      <c r="ASO56" s="1"/>
      <c r="ASP56" s="1"/>
      <c r="ASQ56" s="1"/>
      <c r="ASR56" s="1"/>
      <c r="ASS56" s="1"/>
      <c r="AST56" s="1"/>
      <c r="ASU56" s="1"/>
      <c r="ASV56" s="1"/>
      <c r="ASW56" s="1"/>
      <c r="ASX56" s="1"/>
      <c r="ASY56" s="1"/>
      <c r="ASZ56" s="1"/>
      <c r="ATA56" s="1"/>
      <c r="ATB56" s="1"/>
      <c r="ATC56" s="1"/>
      <c r="ATD56" s="1"/>
      <c r="ATE56" s="1"/>
      <c r="ATF56" s="1"/>
      <c r="ATG56" s="1"/>
      <c r="ATH56" s="1"/>
      <c r="ATI56" s="1"/>
      <c r="ATJ56" s="1"/>
      <c r="ATK56" s="1"/>
      <c r="ATL56" s="1"/>
      <c r="ATM56" s="1"/>
      <c r="ATN56" s="1"/>
      <c r="ATO56" s="1"/>
      <c r="ATP56" s="1"/>
      <c r="ATQ56" s="1"/>
      <c r="ATR56" s="1"/>
      <c r="ATS56" s="1"/>
      <c r="ATT56" s="1"/>
      <c r="ATU56" s="1"/>
      <c r="ATV56" s="1"/>
      <c r="ATW56" s="1"/>
      <c r="ATX56" s="1"/>
      <c r="ATY56" s="1"/>
      <c r="ATZ56" s="1"/>
      <c r="AUA56" s="1"/>
      <c r="AUB56" s="1"/>
      <c r="AUC56" s="1"/>
      <c r="AUD56" s="1"/>
      <c r="AUE56" s="1"/>
      <c r="AUF56" s="1"/>
      <c r="AUG56" s="1"/>
      <c r="AUH56" s="1"/>
      <c r="AUI56" s="1"/>
      <c r="AUJ56" s="1"/>
      <c r="AUK56" s="1"/>
      <c r="AUL56" s="1"/>
      <c r="AUM56" s="1"/>
      <c r="AUN56" s="1"/>
      <c r="AUO56" s="1"/>
      <c r="AUP56" s="1"/>
      <c r="AUQ56" s="1"/>
      <c r="AUR56" s="1"/>
      <c r="AUS56" s="1"/>
      <c r="AUT56" s="1"/>
      <c r="AUU56" s="1"/>
      <c r="AUV56" s="1"/>
      <c r="AUW56" s="1"/>
      <c r="AUX56" s="1"/>
      <c r="AUY56" s="1"/>
      <c r="AUZ56" s="1"/>
      <c r="AVA56" s="1"/>
      <c r="AVB56" s="1"/>
      <c r="AVC56" s="1"/>
      <c r="AVD56" s="1"/>
      <c r="AVE56" s="1"/>
      <c r="AVF56" s="1"/>
      <c r="AVG56" s="1"/>
      <c r="AVH56" s="1"/>
      <c r="AVI56" s="1"/>
      <c r="AVJ56" s="1"/>
      <c r="AVK56" s="1"/>
      <c r="AVL56" s="1"/>
      <c r="AVM56" s="1"/>
      <c r="AVN56" s="1"/>
      <c r="AVO56" s="1"/>
      <c r="AVP56" s="1"/>
      <c r="AVQ56" s="1"/>
      <c r="AVR56" s="1"/>
      <c r="AVS56" s="1"/>
      <c r="AVT56" s="1"/>
      <c r="AVU56" s="1"/>
      <c r="AVV56" s="1"/>
      <c r="AVW56" s="1"/>
      <c r="AVX56" s="1"/>
      <c r="AVY56" s="1"/>
      <c r="AVZ56" s="1"/>
      <c r="AWA56" s="1"/>
      <c r="AWB56" s="1"/>
      <c r="AWC56" s="1"/>
      <c r="AWD56" s="1"/>
      <c r="AWE56" s="1"/>
      <c r="AWF56" s="1"/>
      <c r="AWG56" s="1"/>
      <c r="AWH56" s="1"/>
      <c r="AWI56" s="1"/>
      <c r="AWJ56" s="1"/>
      <c r="AWK56" s="1"/>
      <c r="AWL56" s="1"/>
      <c r="AWM56" s="1"/>
      <c r="AWN56" s="1"/>
      <c r="AWO56" s="1"/>
      <c r="AWP56" s="1"/>
      <c r="AWQ56" s="1"/>
      <c r="AWR56" s="1"/>
      <c r="AWS56" s="1"/>
      <c r="AWT56" s="1"/>
      <c r="AWU56" s="1"/>
      <c r="AWV56" s="1"/>
      <c r="AWW56" s="1"/>
      <c r="AWX56" s="1"/>
      <c r="AWY56" s="1"/>
      <c r="AWZ56" s="1"/>
      <c r="AXA56" s="1"/>
      <c r="AXB56" s="1"/>
      <c r="AXC56" s="1"/>
      <c r="AXD56" s="1"/>
      <c r="AXE56" s="1"/>
      <c r="AXF56" s="1"/>
      <c r="AXG56" s="1"/>
      <c r="AXH56" s="1"/>
      <c r="AXI56" s="1"/>
      <c r="AXJ56" s="1"/>
      <c r="AXK56" s="1"/>
      <c r="AXL56" s="1"/>
      <c r="AXM56" s="1"/>
      <c r="AXN56" s="1"/>
      <c r="AXO56" s="1"/>
      <c r="AXP56" s="1"/>
      <c r="AXQ56" s="1"/>
      <c r="AXR56" s="1"/>
      <c r="AXS56" s="1"/>
      <c r="AXT56" s="1"/>
      <c r="AXU56" s="1"/>
      <c r="AXV56" s="1"/>
      <c r="AXW56" s="1"/>
      <c r="AXX56" s="1"/>
      <c r="AXY56" s="1"/>
      <c r="AXZ56" s="1"/>
      <c r="AYA56" s="1"/>
      <c r="AYB56" s="1"/>
      <c r="AYC56" s="1"/>
      <c r="AYD56" s="1"/>
      <c r="AYE56" s="1"/>
      <c r="AYF56" s="1"/>
      <c r="AYG56" s="1"/>
      <c r="AYH56" s="1"/>
      <c r="AYI56" s="1"/>
      <c r="AYJ56" s="1"/>
      <c r="AYK56" s="1"/>
      <c r="AYL56" s="1"/>
      <c r="AYM56" s="1"/>
      <c r="AYN56" s="1"/>
      <c r="AYO56" s="1"/>
      <c r="AYP56" s="1"/>
      <c r="AYQ56" s="1"/>
      <c r="AYR56" s="1"/>
      <c r="AYS56" s="1"/>
      <c r="AYT56" s="1"/>
      <c r="AYU56" s="1"/>
      <c r="AYV56" s="1"/>
      <c r="AYW56" s="1"/>
      <c r="AYX56" s="1"/>
      <c r="AYY56" s="1"/>
      <c r="AYZ56" s="1"/>
      <c r="AZA56" s="1"/>
      <c r="AZB56" s="1"/>
      <c r="AZC56" s="1"/>
      <c r="AZD56" s="1"/>
      <c r="AZE56" s="1"/>
      <c r="AZF56" s="1"/>
      <c r="AZG56" s="1"/>
      <c r="AZH56" s="1"/>
      <c r="AZI56" s="1"/>
      <c r="AZJ56" s="1"/>
      <c r="AZK56" s="1"/>
      <c r="AZL56" s="1"/>
      <c r="AZM56" s="1"/>
      <c r="AZN56" s="1"/>
      <c r="AZO56" s="1"/>
      <c r="AZP56" s="1"/>
      <c r="AZQ56" s="1"/>
      <c r="AZR56" s="1"/>
      <c r="AZS56" s="1"/>
      <c r="AZT56" s="1"/>
      <c r="AZU56" s="1"/>
      <c r="AZV56" s="1"/>
      <c r="AZW56" s="1"/>
      <c r="AZX56" s="1"/>
      <c r="AZY56" s="1"/>
      <c r="AZZ56" s="1"/>
      <c r="BAA56" s="1"/>
      <c r="BAB56" s="1"/>
      <c r="BAC56" s="1"/>
      <c r="BAD56" s="1"/>
      <c r="BAE56" s="1"/>
      <c r="BAF56" s="1"/>
      <c r="BAG56" s="1"/>
      <c r="BAH56" s="1"/>
      <c r="BAI56" s="1"/>
      <c r="BAJ56" s="1"/>
      <c r="BAK56" s="1"/>
      <c r="BAL56" s="1"/>
      <c r="BAM56" s="1"/>
      <c r="BAN56" s="1"/>
      <c r="BAO56" s="1"/>
      <c r="BAP56" s="1"/>
      <c r="BAQ56" s="1"/>
      <c r="BAR56" s="1"/>
      <c r="BAS56" s="1"/>
      <c r="BAT56" s="1"/>
      <c r="BAU56" s="1"/>
      <c r="BAV56" s="1"/>
      <c r="BAW56" s="1"/>
      <c r="BAX56" s="1"/>
      <c r="BAY56" s="1"/>
      <c r="BAZ56" s="1"/>
      <c r="BBA56" s="1"/>
      <c r="BBB56" s="1"/>
      <c r="BBC56" s="1"/>
      <c r="BBD56" s="1"/>
      <c r="BBE56" s="1"/>
      <c r="BBF56" s="1"/>
      <c r="BBG56" s="1"/>
      <c r="BBH56" s="1"/>
      <c r="BBI56" s="1"/>
      <c r="BBJ56" s="1"/>
      <c r="BBK56" s="1"/>
      <c r="BBL56" s="1"/>
      <c r="BBM56" s="1"/>
      <c r="BBN56" s="1"/>
      <c r="BBO56" s="1"/>
      <c r="BBP56" s="1"/>
      <c r="BBQ56" s="1"/>
      <c r="BBR56" s="1"/>
      <c r="BBS56" s="1"/>
      <c r="BBT56" s="1"/>
      <c r="BBU56" s="1"/>
      <c r="BBV56" s="1"/>
      <c r="BBW56" s="1"/>
      <c r="BBX56" s="1"/>
      <c r="BBY56" s="1"/>
      <c r="BBZ56" s="1"/>
      <c r="BCA56" s="1"/>
      <c r="BCB56" s="1"/>
      <c r="BCC56" s="1"/>
      <c r="BCD56" s="1"/>
      <c r="BCE56" s="1"/>
      <c r="BCF56" s="1"/>
      <c r="BCG56" s="1"/>
      <c r="BCH56" s="1"/>
      <c r="BCI56" s="1"/>
      <c r="BCJ56" s="1"/>
      <c r="BCK56" s="1"/>
      <c r="BCL56" s="1"/>
      <c r="BCM56" s="1"/>
      <c r="BCN56" s="1"/>
      <c r="BCO56" s="1"/>
      <c r="BCP56" s="1"/>
      <c r="BCQ56" s="1"/>
      <c r="BCR56" s="1"/>
      <c r="BCS56" s="1"/>
      <c r="BCT56" s="1"/>
      <c r="BCU56" s="1"/>
      <c r="BCV56" s="1"/>
      <c r="BCW56" s="1"/>
      <c r="BCX56" s="1"/>
      <c r="BCY56" s="1"/>
      <c r="BCZ56" s="1"/>
      <c r="BDA56" s="1"/>
      <c r="BDB56" s="1"/>
      <c r="BDC56" s="1"/>
      <c r="BDD56" s="1"/>
      <c r="BDE56" s="1"/>
      <c r="BDF56" s="1"/>
      <c r="BDG56" s="1"/>
      <c r="BDH56" s="1"/>
      <c r="BDI56" s="1"/>
      <c r="BDJ56" s="1"/>
      <c r="BDK56" s="1"/>
      <c r="BDL56" s="1"/>
      <c r="BDM56" s="1"/>
      <c r="BDN56" s="1"/>
      <c r="BDO56" s="1"/>
      <c r="BDP56" s="1"/>
      <c r="BDQ56" s="1"/>
      <c r="BDR56" s="1"/>
      <c r="BDS56" s="1"/>
      <c r="BDT56" s="1"/>
      <c r="BDU56" s="1"/>
      <c r="BDV56" s="1"/>
      <c r="BDW56" s="1"/>
      <c r="BDX56" s="1"/>
      <c r="BDY56" s="1"/>
      <c r="BDZ56" s="1"/>
      <c r="BEA56" s="1"/>
      <c r="BEB56" s="1"/>
      <c r="BEC56" s="1"/>
      <c r="BED56" s="1"/>
      <c r="BEE56" s="1"/>
      <c r="BEF56" s="1"/>
      <c r="BEG56" s="1"/>
      <c r="BEH56" s="1"/>
      <c r="BEI56" s="1"/>
      <c r="BEJ56" s="1"/>
      <c r="BEK56" s="1"/>
      <c r="BEL56" s="1"/>
      <c r="BEM56" s="1"/>
      <c r="BEN56" s="1"/>
      <c r="BEO56" s="1"/>
      <c r="BEP56" s="1"/>
      <c r="BEQ56" s="1"/>
      <c r="BER56" s="1"/>
      <c r="BES56" s="1"/>
      <c r="BET56" s="1"/>
      <c r="BEU56" s="1"/>
      <c r="BEV56" s="1"/>
      <c r="BEW56" s="1"/>
      <c r="BEX56" s="1"/>
      <c r="BEY56" s="1"/>
      <c r="BEZ56" s="1"/>
      <c r="BFA56" s="1"/>
      <c r="BFB56" s="1"/>
      <c r="BFC56" s="1"/>
      <c r="BFD56" s="1"/>
      <c r="BFE56" s="1"/>
      <c r="BFF56" s="1"/>
      <c r="BFG56" s="1"/>
      <c r="BFH56" s="1"/>
      <c r="BFI56" s="1"/>
      <c r="BFJ56" s="1"/>
      <c r="BFK56" s="1"/>
      <c r="BFL56" s="1"/>
      <c r="BFM56" s="1"/>
      <c r="BFN56" s="1"/>
      <c r="BFO56" s="1"/>
      <c r="BFP56" s="1"/>
      <c r="BFQ56" s="1"/>
      <c r="BFR56" s="1"/>
      <c r="BFS56" s="1"/>
      <c r="BFT56" s="1"/>
      <c r="BFU56" s="1"/>
      <c r="BFV56" s="1"/>
      <c r="BFW56" s="1"/>
      <c r="BFX56" s="1"/>
      <c r="BFY56" s="1"/>
      <c r="BFZ56" s="1"/>
      <c r="BGA56" s="1"/>
      <c r="BGB56" s="1"/>
      <c r="BGC56" s="1"/>
      <c r="BGD56" s="1"/>
      <c r="BGE56" s="1"/>
      <c r="BGF56" s="1"/>
      <c r="BGG56" s="1"/>
      <c r="BGH56" s="1"/>
      <c r="BGI56" s="1"/>
      <c r="BGJ56" s="1"/>
      <c r="BGK56" s="1"/>
      <c r="BGL56" s="1"/>
      <c r="BGM56" s="1"/>
      <c r="BGN56" s="1"/>
      <c r="BGO56" s="1"/>
      <c r="BGP56" s="1"/>
      <c r="BGQ56" s="1"/>
      <c r="BGR56" s="1"/>
      <c r="BGS56" s="1"/>
      <c r="BGT56" s="1"/>
      <c r="BGU56" s="1"/>
      <c r="BGV56" s="1"/>
      <c r="BGW56" s="1"/>
      <c r="BGX56" s="1"/>
      <c r="BGY56" s="1"/>
      <c r="BGZ56" s="1"/>
      <c r="BHA56" s="1"/>
      <c r="BHB56" s="1"/>
      <c r="BHC56" s="1"/>
      <c r="BHD56" s="1"/>
      <c r="BHE56" s="1"/>
      <c r="BHF56" s="1"/>
      <c r="BHG56" s="1"/>
      <c r="BHH56" s="1"/>
      <c r="BHI56" s="1"/>
      <c r="BHJ56" s="1"/>
      <c r="BHK56" s="1"/>
      <c r="BHL56" s="1"/>
      <c r="BHM56" s="1"/>
      <c r="BHN56" s="1"/>
      <c r="BHO56" s="1"/>
      <c r="BHP56" s="1"/>
      <c r="BHQ56" s="1"/>
      <c r="BHR56" s="1"/>
      <c r="BHS56" s="1"/>
      <c r="BHT56" s="1"/>
      <c r="BHU56" s="1"/>
      <c r="BHV56" s="1"/>
      <c r="BHW56" s="1"/>
      <c r="BHX56" s="1"/>
      <c r="BHY56" s="1"/>
      <c r="BHZ56" s="1"/>
      <c r="BIA56" s="1"/>
      <c r="BIB56" s="1"/>
      <c r="BIC56" s="1"/>
      <c r="BID56" s="1"/>
      <c r="BIE56" s="1"/>
      <c r="BIF56" s="1"/>
      <c r="BIG56" s="1"/>
      <c r="BIH56" s="1"/>
      <c r="BII56" s="1"/>
      <c r="BIJ56" s="1"/>
      <c r="BIK56" s="1"/>
      <c r="BIL56" s="1"/>
      <c r="BIM56" s="1"/>
      <c r="BIN56" s="1"/>
      <c r="BIO56" s="1"/>
      <c r="BIP56" s="1"/>
      <c r="BIQ56" s="1"/>
      <c r="BIR56" s="1"/>
      <c r="BIS56" s="1"/>
      <c r="BIT56" s="1"/>
      <c r="BIU56" s="1"/>
      <c r="BIV56" s="1"/>
      <c r="BIW56" s="1"/>
      <c r="BIX56" s="1"/>
      <c r="BIY56" s="1"/>
      <c r="BIZ56" s="1"/>
      <c r="BJA56" s="1"/>
      <c r="BJB56" s="1"/>
      <c r="BJC56" s="1"/>
      <c r="BJD56" s="1"/>
      <c r="BJE56" s="1"/>
      <c r="BJF56" s="1"/>
      <c r="BJG56" s="1"/>
      <c r="BJH56" s="1"/>
      <c r="BJI56" s="1"/>
      <c r="BJJ56" s="1"/>
      <c r="BJK56" s="1"/>
      <c r="BJL56" s="1"/>
      <c r="BJM56" s="1"/>
      <c r="BJN56" s="1"/>
      <c r="BJO56" s="1"/>
      <c r="BJP56" s="1"/>
      <c r="BJQ56" s="1"/>
      <c r="BJR56" s="1"/>
      <c r="BJS56" s="1"/>
      <c r="BJT56" s="1"/>
      <c r="BJU56" s="1"/>
      <c r="BJV56" s="1"/>
      <c r="BJW56" s="1"/>
      <c r="BJX56" s="1"/>
      <c r="BJY56" s="1"/>
      <c r="BJZ56" s="1"/>
      <c r="BKA56" s="1"/>
      <c r="BKB56" s="1"/>
      <c r="BKC56" s="1"/>
      <c r="BKD56" s="1"/>
      <c r="BKE56" s="1"/>
      <c r="BKF56" s="1"/>
      <c r="BKG56" s="1"/>
      <c r="BKH56" s="1"/>
      <c r="BKI56" s="1"/>
      <c r="BKJ56" s="1"/>
      <c r="BKK56" s="1"/>
      <c r="BKL56" s="1"/>
      <c r="BKM56" s="1"/>
      <c r="BKN56" s="1"/>
      <c r="BKO56" s="1"/>
      <c r="BKP56" s="1"/>
      <c r="BKQ56" s="1"/>
      <c r="BKR56" s="1"/>
      <c r="BKS56" s="1"/>
      <c r="BKT56" s="1"/>
      <c r="BKU56" s="1"/>
      <c r="BKV56" s="1"/>
      <c r="BKW56" s="1"/>
      <c r="BKX56" s="1"/>
      <c r="BKY56" s="1"/>
      <c r="BKZ56" s="1"/>
      <c r="BLA56" s="1"/>
      <c r="BLB56" s="1"/>
      <c r="BLC56" s="1"/>
      <c r="BLD56" s="1"/>
      <c r="BLE56" s="1"/>
      <c r="BLF56" s="1"/>
      <c r="BLG56" s="1"/>
      <c r="BLH56" s="1"/>
      <c r="BLI56" s="1"/>
      <c r="BLJ56" s="1"/>
      <c r="BLK56" s="1"/>
      <c r="BLL56" s="1"/>
      <c r="BLM56" s="1"/>
      <c r="BLN56" s="1"/>
      <c r="BLO56" s="1"/>
      <c r="BLP56" s="1"/>
      <c r="BLQ56" s="1"/>
      <c r="BLR56" s="1"/>
      <c r="BLS56" s="1"/>
      <c r="BLT56" s="1"/>
      <c r="BLU56" s="1"/>
      <c r="BLV56" s="1"/>
      <c r="BLW56" s="1"/>
      <c r="BLX56" s="1"/>
      <c r="BLY56" s="1"/>
      <c r="BLZ56" s="1"/>
      <c r="BMA56" s="1"/>
      <c r="BMB56" s="1"/>
      <c r="BMC56" s="1"/>
      <c r="BMD56" s="1"/>
      <c r="BME56" s="1"/>
      <c r="BMF56" s="1"/>
      <c r="BMG56" s="1"/>
      <c r="BMH56" s="1"/>
      <c r="BMI56" s="1"/>
      <c r="BMJ56" s="1"/>
      <c r="BMK56" s="1"/>
      <c r="BML56" s="1"/>
      <c r="BMM56" s="1"/>
      <c r="BMN56" s="1"/>
      <c r="BMO56" s="1"/>
      <c r="BMP56" s="1"/>
      <c r="BMQ56" s="1"/>
      <c r="BMR56" s="1"/>
      <c r="BMS56" s="1"/>
      <c r="BMT56" s="1"/>
      <c r="BMU56" s="1"/>
      <c r="BMV56" s="1"/>
      <c r="BMW56" s="1"/>
      <c r="BMX56" s="1"/>
      <c r="BMY56" s="1"/>
      <c r="BMZ56" s="1"/>
      <c r="BNA56" s="1"/>
      <c r="BNB56" s="1"/>
      <c r="BNC56" s="1"/>
      <c r="BND56" s="1"/>
      <c r="BNE56" s="1"/>
      <c r="BNF56" s="1"/>
      <c r="BNG56" s="1"/>
      <c r="BNH56" s="1"/>
      <c r="BNI56" s="1"/>
      <c r="BNJ56" s="1"/>
      <c r="BNK56" s="1"/>
      <c r="BNL56" s="1"/>
      <c r="BNM56" s="1"/>
      <c r="BNN56" s="1"/>
      <c r="BNO56" s="1"/>
      <c r="BNP56" s="1"/>
      <c r="BNQ56" s="1"/>
      <c r="BNR56" s="1"/>
      <c r="BNS56" s="1"/>
      <c r="BNT56" s="1"/>
      <c r="BNU56" s="1"/>
      <c r="BNV56" s="1"/>
      <c r="BNW56" s="1"/>
      <c r="BNX56" s="1"/>
      <c r="BNY56" s="1"/>
      <c r="BNZ56" s="1"/>
      <c r="BOA56" s="1"/>
      <c r="BOB56" s="1"/>
      <c r="BOC56" s="1"/>
      <c r="BOD56" s="1"/>
      <c r="BOE56" s="1"/>
      <c r="BOF56" s="1"/>
      <c r="BOG56" s="1"/>
      <c r="BOH56" s="1"/>
      <c r="BOI56" s="1"/>
      <c r="BOJ56" s="1"/>
      <c r="BOK56" s="1"/>
      <c r="BOL56" s="1"/>
      <c r="BOM56" s="1"/>
      <c r="BON56" s="1"/>
      <c r="BOO56" s="1"/>
      <c r="BOP56" s="1"/>
      <c r="BOQ56" s="1"/>
      <c r="BOR56" s="1"/>
      <c r="BOS56" s="1"/>
      <c r="BOT56" s="1"/>
      <c r="BOU56" s="1"/>
      <c r="BOV56" s="1"/>
      <c r="BOW56" s="1"/>
      <c r="BOX56" s="1"/>
      <c r="BOY56" s="1"/>
      <c r="BOZ56" s="1"/>
      <c r="BPA56" s="1"/>
      <c r="BPB56" s="1"/>
      <c r="BPC56" s="1"/>
      <c r="BPD56" s="1"/>
      <c r="BPE56" s="1"/>
      <c r="BPF56" s="1"/>
      <c r="BPG56" s="1"/>
      <c r="BPH56" s="1"/>
      <c r="BPI56" s="1"/>
      <c r="BPJ56" s="1"/>
      <c r="BPK56" s="1"/>
      <c r="BPL56" s="1"/>
      <c r="BPM56" s="1"/>
      <c r="BPN56" s="1"/>
      <c r="BPO56" s="1"/>
      <c r="BPP56" s="1"/>
      <c r="BPQ56" s="1"/>
      <c r="BPR56" s="1"/>
      <c r="BPS56" s="1"/>
      <c r="BPT56" s="1"/>
      <c r="BPU56" s="1"/>
      <c r="BPV56" s="1"/>
      <c r="BPW56" s="1"/>
      <c r="BPX56" s="1"/>
      <c r="BPY56" s="1"/>
      <c r="BPZ56" s="1"/>
      <c r="BQA56" s="1"/>
      <c r="BQB56" s="1"/>
      <c r="BQC56" s="1"/>
      <c r="BQD56" s="1"/>
      <c r="BQE56" s="1"/>
      <c r="BQF56" s="1"/>
      <c r="BQG56" s="1"/>
      <c r="BQH56" s="1"/>
      <c r="BQI56" s="1"/>
      <c r="BQJ56" s="1"/>
      <c r="BQK56" s="1"/>
      <c r="BQL56" s="1"/>
      <c r="BQM56" s="1"/>
      <c r="BQN56" s="1"/>
      <c r="BQO56" s="1"/>
      <c r="BQP56" s="1"/>
      <c r="BQQ56" s="1"/>
      <c r="BQR56" s="1"/>
      <c r="BQS56" s="1"/>
      <c r="BQT56" s="1"/>
      <c r="BQU56" s="1"/>
      <c r="BQV56" s="1"/>
      <c r="BQW56" s="1"/>
      <c r="BQX56" s="1"/>
      <c r="BQY56" s="1"/>
      <c r="BQZ56" s="1"/>
      <c r="BRA56" s="1"/>
      <c r="BRB56" s="1"/>
      <c r="BRC56" s="1"/>
      <c r="BRD56" s="1"/>
      <c r="BRE56" s="1"/>
      <c r="BRF56" s="1"/>
      <c r="BRG56" s="1"/>
      <c r="BRH56" s="1"/>
      <c r="BRI56" s="1"/>
      <c r="BRJ56" s="1"/>
      <c r="BRK56" s="1"/>
      <c r="BRL56" s="1"/>
      <c r="BRM56" s="1"/>
      <c r="BRN56" s="1"/>
      <c r="BRO56" s="1"/>
      <c r="BRP56" s="1"/>
      <c r="BRQ56" s="1"/>
      <c r="BRR56" s="1"/>
      <c r="BRS56" s="1"/>
      <c r="BRT56" s="1"/>
      <c r="BRU56" s="1"/>
      <c r="BRV56" s="1"/>
      <c r="BRW56" s="1"/>
      <c r="BRX56" s="1"/>
      <c r="BRY56" s="1"/>
      <c r="BRZ56" s="1"/>
      <c r="BSA56" s="1"/>
      <c r="BSB56" s="1"/>
      <c r="BSC56" s="1"/>
      <c r="BSD56" s="1"/>
      <c r="BSE56" s="1"/>
      <c r="BSF56" s="1"/>
      <c r="BSG56" s="1"/>
      <c r="BSH56" s="1"/>
      <c r="BSI56" s="1"/>
      <c r="BSJ56" s="1"/>
      <c r="BSK56" s="1"/>
      <c r="BSL56" s="1"/>
      <c r="BSM56" s="1"/>
      <c r="BSN56" s="1"/>
      <c r="BSO56" s="1"/>
      <c r="BSP56" s="1"/>
      <c r="BSQ56" s="1"/>
      <c r="BSR56" s="1"/>
      <c r="BSS56" s="1"/>
      <c r="BST56" s="1"/>
      <c r="BSU56" s="1"/>
      <c r="BSV56" s="1"/>
      <c r="BSW56" s="1"/>
      <c r="BSX56" s="1"/>
      <c r="BSY56" s="1"/>
      <c r="BSZ56" s="1"/>
      <c r="BTA56" s="1"/>
      <c r="BTB56" s="1"/>
      <c r="BTC56" s="1"/>
      <c r="BTD56" s="1"/>
      <c r="BTE56" s="1"/>
      <c r="BTF56" s="1"/>
      <c r="BTG56" s="1"/>
      <c r="BTH56" s="1"/>
      <c r="BTI56" s="1"/>
      <c r="BTJ56" s="1"/>
      <c r="BTK56" s="1"/>
      <c r="BTL56" s="1"/>
      <c r="BTM56" s="1"/>
      <c r="BTN56" s="1"/>
      <c r="BTO56" s="1"/>
      <c r="BTP56" s="1"/>
      <c r="BTQ56" s="1"/>
      <c r="BTR56" s="1"/>
      <c r="BTS56" s="1"/>
      <c r="BTT56" s="1"/>
      <c r="BTU56" s="1"/>
      <c r="BTV56" s="1"/>
      <c r="BTW56" s="1"/>
      <c r="BTX56" s="1"/>
      <c r="BTY56" s="1"/>
      <c r="BTZ56" s="1"/>
      <c r="BUA56" s="1"/>
      <c r="BUB56" s="1"/>
      <c r="BUC56" s="1"/>
      <c r="BUD56" s="1"/>
      <c r="BUE56" s="1"/>
      <c r="BUF56" s="1"/>
      <c r="BUG56" s="1"/>
      <c r="BUH56" s="1"/>
      <c r="BUI56" s="1"/>
      <c r="BUJ56" s="1"/>
      <c r="BUK56" s="1"/>
      <c r="BUL56" s="1"/>
      <c r="BUM56" s="1"/>
      <c r="BUN56" s="1"/>
      <c r="BUO56" s="1"/>
      <c r="BUP56" s="1"/>
      <c r="BUQ56" s="1"/>
      <c r="BUR56" s="1"/>
      <c r="BUS56" s="1"/>
      <c r="BUT56" s="1"/>
      <c r="BUU56" s="1"/>
      <c r="BUV56" s="1"/>
      <c r="BUW56" s="1"/>
      <c r="BUX56" s="1"/>
      <c r="BUY56" s="1"/>
      <c r="BUZ56" s="1"/>
      <c r="BVA56" s="1"/>
      <c r="BVB56" s="1"/>
      <c r="BVC56" s="1"/>
      <c r="BVD56" s="1"/>
      <c r="BVE56" s="1"/>
      <c r="BVF56" s="1"/>
      <c r="BVG56" s="1"/>
      <c r="BVH56" s="1"/>
      <c r="BVI56" s="1"/>
      <c r="BVJ56" s="1"/>
      <c r="BVK56" s="1"/>
      <c r="BVL56" s="1"/>
      <c r="BVM56" s="1"/>
      <c r="BVN56" s="1"/>
      <c r="BVO56" s="1"/>
      <c r="BVP56" s="1"/>
      <c r="BVQ56" s="1"/>
      <c r="BVR56" s="1"/>
      <c r="BVS56" s="1"/>
      <c r="BVT56" s="1"/>
      <c r="BVU56" s="1"/>
      <c r="BVV56" s="1"/>
      <c r="BVW56" s="1"/>
      <c r="BVX56" s="1"/>
      <c r="BVY56" s="1"/>
      <c r="BVZ56" s="1"/>
      <c r="BWA56" s="1"/>
      <c r="BWB56" s="1"/>
      <c r="BWC56" s="1"/>
      <c r="BWD56" s="1"/>
      <c r="BWE56" s="1"/>
      <c r="BWF56" s="1"/>
      <c r="BWG56" s="1"/>
      <c r="BWH56" s="1"/>
      <c r="BWI56" s="1"/>
      <c r="BWJ56" s="1"/>
      <c r="BWK56" s="1"/>
      <c r="BWL56" s="1"/>
      <c r="BWM56" s="1"/>
      <c r="BWN56" s="1"/>
      <c r="BWO56" s="1"/>
      <c r="BWP56" s="1"/>
      <c r="BWQ56" s="1"/>
      <c r="BWR56" s="1"/>
      <c r="BWS56" s="1"/>
      <c r="BWT56" s="1"/>
      <c r="BWU56" s="1"/>
      <c r="BWV56" s="1"/>
      <c r="BWW56" s="1"/>
      <c r="BWX56" s="1"/>
      <c r="BWY56" s="1"/>
      <c r="BWZ56" s="1"/>
      <c r="BXA56" s="1"/>
      <c r="BXB56" s="1"/>
      <c r="BXC56" s="1"/>
      <c r="BXD56" s="1"/>
      <c r="BXE56" s="1"/>
      <c r="BXF56" s="1"/>
      <c r="BXG56" s="1"/>
      <c r="BXH56" s="1"/>
      <c r="BXI56" s="1"/>
      <c r="BXJ56" s="1"/>
      <c r="BXK56" s="1"/>
      <c r="BXL56" s="1"/>
      <c r="BXM56" s="1"/>
      <c r="BXN56" s="1"/>
      <c r="BXO56" s="1"/>
      <c r="BXP56" s="1"/>
      <c r="BXQ56" s="1"/>
      <c r="BXR56" s="1"/>
      <c r="BXS56" s="1"/>
      <c r="BXT56" s="1"/>
      <c r="BXU56" s="1"/>
      <c r="BXV56" s="1"/>
      <c r="BXW56" s="1"/>
      <c r="BXX56" s="1"/>
      <c r="BXY56" s="1"/>
      <c r="BXZ56" s="1"/>
      <c r="BYA56" s="1"/>
      <c r="BYB56" s="1"/>
      <c r="BYC56" s="1"/>
      <c r="BYD56" s="1"/>
      <c r="BYE56" s="1"/>
      <c r="BYF56" s="1"/>
      <c r="BYG56" s="1"/>
      <c r="BYH56" s="1"/>
      <c r="BYI56" s="1"/>
      <c r="BYJ56" s="1"/>
      <c r="BYK56" s="1"/>
      <c r="BYL56" s="1"/>
      <c r="BYM56" s="1"/>
      <c r="BYN56" s="1"/>
      <c r="BYO56" s="1"/>
      <c r="BYP56" s="1"/>
      <c r="BYQ56" s="1"/>
      <c r="BYR56" s="1"/>
      <c r="BYS56" s="1"/>
      <c r="BYT56" s="1"/>
      <c r="BYU56" s="1"/>
      <c r="BYV56" s="1"/>
      <c r="BYW56" s="1"/>
      <c r="BYX56" s="1"/>
      <c r="BYY56" s="1"/>
      <c r="BYZ56" s="1"/>
      <c r="BZA56" s="1"/>
      <c r="BZB56" s="1"/>
      <c r="BZC56" s="1"/>
      <c r="BZD56" s="1"/>
      <c r="BZE56" s="1"/>
      <c r="BZF56" s="1"/>
      <c r="BZG56" s="1"/>
      <c r="BZH56" s="1"/>
      <c r="BZI56" s="1"/>
      <c r="BZJ56" s="1"/>
      <c r="BZK56" s="1"/>
      <c r="BZL56" s="1"/>
      <c r="BZM56" s="1"/>
      <c r="BZN56" s="1"/>
      <c r="BZO56" s="1"/>
      <c r="BZP56" s="1"/>
      <c r="BZQ56" s="1"/>
      <c r="BZR56" s="1"/>
      <c r="BZS56" s="1"/>
      <c r="BZT56" s="1"/>
      <c r="BZU56" s="1"/>
      <c r="BZV56" s="1"/>
      <c r="BZW56" s="1"/>
      <c r="BZX56" s="1"/>
      <c r="BZY56" s="1"/>
      <c r="BZZ56" s="1"/>
      <c r="CAA56" s="1"/>
      <c r="CAB56" s="1"/>
      <c r="CAC56" s="1"/>
      <c r="CAD56" s="1"/>
      <c r="CAE56" s="1"/>
      <c r="CAF56" s="1"/>
      <c r="CAG56" s="1"/>
      <c r="CAH56" s="1"/>
      <c r="CAI56" s="1"/>
      <c r="CAJ56" s="1"/>
      <c r="CAK56" s="1"/>
      <c r="CAL56" s="1"/>
      <c r="CAM56" s="1"/>
      <c r="CAN56" s="1"/>
      <c r="CAO56" s="1"/>
      <c r="CAP56" s="1"/>
      <c r="CAQ56" s="1"/>
      <c r="CAR56" s="1"/>
      <c r="CAS56" s="1"/>
      <c r="CAT56" s="1"/>
      <c r="CAU56" s="1"/>
      <c r="CAV56" s="1"/>
      <c r="CAW56" s="1"/>
      <c r="CAX56" s="1"/>
      <c r="CAY56" s="1"/>
      <c r="CAZ56" s="1"/>
      <c r="CBA56" s="1"/>
      <c r="CBB56" s="1"/>
      <c r="CBC56" s="1"/>
      <c r="CBD56" s="1"/>
      <c r="CBE56" s="1"/>
      <c r="CBF56" s="1"/>
      <c r="CBG56" s="1"/>
      <c r="CBH56" s="1"/>
      <c r="CBI56" s="1"/>
      <c r="CBJ56" s="1"/>
      <c r="CBK56" s="1"/>
      <c r="CBL56" s="1"/>
      <c r="CBM56" s="1"/>
      <c r="CBN56" s="1"/>
      <c r="CBO56" s="1"/>
      <c r="CBP56" s="1"/>
      <c r="CBQ56" s="1"/>
      <c r="CBR56" s="1"/>
      <c r="CBS56" s="1"/>
      <c r="CBT56" s="1"/>
      <c r="CBU56" s="1"/>
      <c r="CBV56" s="1"/>
      <c r="CBW56" s="1"/>
      <c r="CBX56" s="1"/>
      <c r="CBY56" s="1"/>
      <c r="CBZ56" s="1"/>
      <c r="CCA56" s="1"/>
      <c r="CCB56" s="1"/>
      <c r="CCC56" s="1"/>
      <c r="CCD56" s="1"/>
      <c r="CCE56" s="1"/>
      <c r="CCF56" s="1"/>
      <c r="CCG56" s="1"/>
      <c r="CCH56" s="1"/>
      <c r="CCI56" s="1"/>
      <c r="CCJ56" s="1"/>
      <c r="CCK56" s="1"/>
      <c r="CCL56" s="1"/>
      <c r="CCM56" s="1"/>
      <c r="CCN56" s="1"/>
      <c r="CCO56" s="1"/>
      <c r="CCP56" s="1"/>
      <c r="CCQ56" s="1"/>
      <c r="CCR56" s="1"/>
      <c r="CCS56" s="1"/>
      <c r="CCT56" s="1"/>
      <c r="CCU56" s="1"/>
      <c r="CCV56" s="1"/>
      <c r="CCW56" s="1"/>
      <c r="CCX56" s="1"/>
      <c r="CCY56" s="1"/>
      <c r="CCZ56" s="1"/>
      <c r="CDA56" s="1"/>
      <c r="CDB56" s="1"/>
      <c r="CDC56" s="1"/>
      <c r="CDD56" s="1"/>
      <c r="CDE56" s="1"/>
      <c r="CDF56" s="1"/>
      <c r="CDG56" s="1"/>
      <c r="CDH56" s="1"/>
      <c r="CDI56" s="1"/>
      <c r="CDJ56" s="1"/>
      <c r="CDK56" s="1"/>
      <c r="CDL56" s="1"/>
      <c r="CDM56" s="1"/>
      <c r="CDN56" s="1"/>
      <c r="CDO56" s="1"/>
      <c r="CDP56" s="1"/>
      <c r="CDQ56" s="1"/>
      <c r="CDR56" s="1"/>
      <c r="CDS56" s="1"/>
      <c r="CDT56" s="1"/>
      <c r="CDU56" s="1"/>
      <c r="CDV56" s="1"/>
      <c r="CDW56" s="1"/>
      <c r="CDX56" s="1"/>
      <c r="CDY56" s="1"/>
      <c r="CDZ56" s="1"/>
      <c r="CEA56" s="1"/>
      <c r="CEB56" s="1"/>
      <c r="CEC56" s="1"/>
      <c r="CED56" s="1"/>
      <c r="CEE56" s="1"/>
      <c r="CEF56" s="1"/>
      <c r="CEG56" s="1"/>
      <c r="CEH56" s="1"/>
      <c r="CEI56" s="1"/>
      <c r="CEJ56" s="1"/>
      <c r="CEK56" s="1"/>
      <c r="CEL56" s="1"/>
      <c r="CEM56" s="1"/>
      <c r="CEN56" s="1"/>
      <c r="CEO56" s="1"/>
      <c r="CEP56" s="1"/>
      <c r="CEQ56" s="1"/>
      <c r="CER56" s="1"/>
      <c r="CES56" s="1"/>
      <c r="CET56" s="1"/>
      <c r="CEU56" s="1"/>
      <c r="CEV56" s="1"/>
      <c r="CEW56" s="1"/>
      <c r="CEX56" s="1"/>
      <c r="CEY56" s="1"/>
      <c r="CEZ56" s="1"/>
      <c r="CFA56" s="1"/>
      <c r="CFB56" s="1"/>
      <c r="CFC56" s="1"/>
      <c r="CFD56" s="1"/>
      <c r="CFE56" s="1"/>
      <c r="CFF56" s="1"/>
      <c r="CFG56" s="1"/>
      <c r="CFH56" s="1"/>
      <c r="CFI56" s="1"/>
      <c r="CFJ56" s="1"/>
      <c r="CFK56" s="1"/>
      <c r="CFL56" s="1"/>
      <c r="CFM56" s="1"/>
      <c r="CFN56" s="1"/>
      <c r="CFO56" s="1"/>
      <c r="CFP56" s="1"/>
      <c r="CFQ56" s="1"/>
      <c r="CFR56" s="1"/>
      <c r="CFS56" s="1"/>
      <c r="CFT56" s="1"/>
      <c r="CFU56" s="1"/>
      <c r="CFV56" s="1"/>
      <c r="CFW56" s="1"/>
      <c r="CFX56" s="1"/>
      <c r="CFY56" s="1"/>
      <c r="CFZ56" s="1"/>
      <c r="CGA56" s="1"/>
      <c r="CGB56" s="1"/>
      <c r="CGC56" s="1"/>
      <c r="CGD56" s="1"/>
      <c r="CGE56" s="1"/>
      <c r="CGF56" s="1"/>
      <c r="CGG56" s="1"/>
      <c r="CGH56" s="1"/>
      <c r="CGI56" s="1"/>
      <c r="CGJ56" s="1"/>
      <c r="CGK56" s="1"/>
      <c r="CGL56" s="1"/>
      <c r="CGM56" s="1"/>
      <c r="CGN56" s="1"/>
      <c r="CGO56" s="1"/>
      <c r="CGP56" s="1"/>
      <c r="CGQ56" s="1"/>
      <c r="CGR56" s="1"/>
      <c r="CGS56" s="1"/>
      <c r="CGT56" s="1"/>
      <c r="CGU56" s="1"/>
      <c r="CGV56" s="1"/>
      <c r="CGW56" s="1"/>
      <c r="CGX56" s="1"/>
      <c r="CGY56" s="1"/>
      <c r="CGZ56" s="1"/>
      <c r="CHA56" s="1"/>
      <c r="CHB56" s="1"/>
      <c r="CHC56" s="1"/>
      <c r="CHD56" s="1"/>
      <c r="CHE56" s="1"/>
      <c r="CHF56" s="1"/>
      <c r="CHG56" s="1"/>
      <c r="CHH56" s="1"/>
      <c r="CHI56" s="1"/>
      <c r="CHJ56" s="1"/>
      <c r="CHK56" s="1"/>
      <c r="CHL56" s="1"/>
      <c r="CHM56" s="1"/>
      <c r="CHN56" s="1"/>
      <c r="CHO56" s="1"/>
      <c r="CHP56" s="1"/>
      <c r="CHQ56" s="1"/>
      <c r="CHR56" s="1"/>
      <c r="CHS56" s="1"/>
      <c r="CHT56" s="1"/>
      <c r="CHU56" s="1"/>
      <c r="CHV56" s="1"/>
      <c r="CHW56" s="1"/>
      <c r="CHX56" s="1"/>
      <c r="CHY56" s="1"/>
      <c r="CHZ56" s="1"/>
      <c r="CIA56" s="1"/>
      <c r="CIB56" s="1"/>
      <c r="CIC56" s="1"/>
      <c r="CID56" s="1"/>
      <c r="CIE56" s="1"/>
      <c r="CIF56" s="1"/>
      <c r="CIG56" s="1"/>
      <c r="CIH56" s="1"/>
      <c r="CII56" s="1"/>
      <c r="CIJ56" s="1"/>
      <c r="CIK56" s="1"/>
      <c r="CIL56" s="1"/>
      <c r="CIM56" s="1"/>
      <c r="CIN56" s="1"/>
      <c r="CIO56" s="1"/>
      <c r="CIP56" s="1"/>
      <c r="CIQ56" s="1"/>
      <c r="CIR56" s="1"/>
      <c r="CIS56" s="1"/>
      <c r="CIT56" s="1"/>
      <c r="CIU56" s="1"/>
      <c r="CIV56" s="1"/>
      <c r="CIW56" s="1"/>
      <c r="CIX56" s="1"/>
      <c r="CIY56" s="1"/>
      <c r="CIZ56" s="1"/>
      <c r="CJA56" s="1"/>
      <c r="CJB56" s="1"/>
      <c r="CJC56" s="1"/>
      <c r="CJD56" s="1"/>
      <c r="CJE56" s="1"/>
      <c r="CJF56" s="1"/>
      <c r="CJG56" s="1"/>
      <c r="CJH56" s="1"/>
      <c r="CJI56" s="1"/>
      <c r="CJJ56" s="1"/>
      <c r="CJK56" s="1"/>
      <c r="CJL56" s="1"/>
      <c r="CJM56" s="1"/>
      <c r="CJN56" s="1"/>
      <c r="CJO56" s="1"/>
      <c r="CJP56" s="1"/>
      <c r="CJQ56" s="1"/>
      <c r="CJR56" s="1"/>
      <c r="CJS56" s="1"/>
      <c r="CJT56" s="1"/>
      <c r="CJU56" s="1"/>
      <c r="CJV56" s="1"/>
      <c r="CJW56" s="1"/>
      <c r="CJX56" s="1"/>
      <c r="CJY56" s="1"/>
      <c r="CJZ56" s="1"/>
      <c r="CKA56" s="1"/>
      <c r="CKB56" s="1"/>
      <c r="CKC56" s="1"/>
      <c r="CKD56" s="1"/>
      <c r="CKE56" s="1"/>
      <c r="CKF56" s="1"/>
      <c r="CKG56" s="1"/>
      <c r="CKH56" s="1"/>
      <c r="CKI56" s="1"/>
      <c r="CKJ56" s="1"/>
      <c r="CKK56" s="1"/>
      <c r="CKL56" s="1"/>
      <c r="CKM56" s="1"/>
      <c r="CKN56" s="1"/>
      <c r="CKO56" s="1"/>
      <c r="CKP56" s="1"/>
      <c r="CKQ56" s="1"/>
      <c r="CKR56" s="1"/>
      <c r="CKS56" s="1"/>
      <c r="CKT56" s="1"/>
      <c r="CKU56" s="1"/>
      <c r="CKV56" s="1"/>
      <c r="CKW56" s="1"/>
      <c r="CKX56" s="1"/>
      <c r="CKY56" s="1"/>
      <c r="CKZ56" s="1"/>
      <c r="CLA56" s="1"/>
      <c r="CLB56" s="1"/>
      <c r="CLC56" s="1"/>
      <c r="CLD56" s="1"/>
      <c r="CLE56" s="1"/>
      <c r="CLF56" s="1"/>
      <c r="CLG56" s="1"/>
      <c r="CLH56" s="1"/>
      <c r="CLI56" s="1"/>
      <c r="CLJ56" s="1"/>
      <c r="CLK56" s="1"/>
      <c r="CLL56" s="1"/>
      <c r="CLM56" s="1"/>
      <c r="CLN56" s="1"/>
      <c r="CLO56" s="1"/>
      <c r="CLP56" s="1"/>
      <c r="CLQ56" s="1"/>
      <c r="CLR56" s="1"/>
      <c r="CLS56" s="1"/>
      <c r="CLT56" s="1"/>
      <c r="CLU56" s="1"/>
      <c r="CLV56" s="1"/>
      <c r="CLW56" s="1"/>
      <c r="CLX56" s="1"/>
      <c r="CLY56" s="1"/>
      <c r="CLZ56" s="1"/>
      <c r="CMA56" s="1"/>
      <c r="CMB56" s="1"/>
      <c r="CMC56" s="1"/>
      <c r="CMD56" s="1"/>
      <c r="CME56" s="1"/>
      <c r="CMF56" s="1"/>
      <c r="CMG56" s="1"/>
      <c r="CMH56" s="1"/>
      <c r="CMI56" s="1"/>
      <c r="CMJ56" s="1"/>
      <c r="CMK56" s="1"/>
      <c r="CML56" s="1"/>
      <c r="CMM56" s="1"/>
      <c r="CMN56" s="1"/>
      <c r="CMO56" s="1"/>
      <c r="CMP56" s="1"/>
      <c r="CMQ56" s="1"/>
      <c r="CMR56" s="1"/>
      <c r="CMS56" s="1"/>
      <c r="CMT56" s="1"/>
      <c r="CMU56" s="1"/>
      <c r="CMV56" s="1"/>
      <c r="CMW56" s="1"/>
      <c r="CMX56" s="1"/>
      <c r="CMY56" s="1"/>
      <c r="CMZ56" s="1"/>
      <c r="CNA56" s="1"/>
      <c r="CNB56" s="1"/>
      <c r="CNC56" s="1"/>
      <c r="CND56" s="1"/>
      <c r="CNE56" s="1"/>
      <c r="CNF56" s="1"/>
      <c r="CNG56" s="1"/>
      <c r="CNH56" s="1"/>
      <c r="CNI56" s="1"/>
      <c r="CNJ56" s="1"/>
      <c r="CNK56" s="1"/>
      <c r="CNL56" s="1"/>
      <c r="CNM56" s="1"/>
      <c r="CNN56" s="1"/>
      <c r="CNO56" s="1"/>
      <c r="CNP56" s="1"/>
      <c r="CNQ56" s="1"/>
      <c r="CNR56" s="1"/>
      <c r="CNS56" s="1"/>
      <c r="CNT56" s="1"/>
      <c r="CNU56" s="1"/>
      <c r="CNV56" s="1"/>
      <c r="CNW56" s="1"/>
      <c r="CNX56" s="1"/>
      <c r="CNY56" s="1"/>
      <c r="CNZ56" s="1"/>
      <c r="COA56" s="1"/>
      <c r="COB56" s="1"/>
      <c r="COC56" s="1"/>
      <c r="COD56" s="1"/>
      <c r="COE56" s="1"/>
      <c r="COF56" s="1"/>
      <c r="COG56" s="1"/>
      <c r="COH56" s="1"/>
      <c r="COI56" s="1"/>
      <c r="COJ56" s="1"/>
      <c r="COK56" s="1"/>
      <c r="COL56" s="1"/>
      <c r="COM56" s="1"/>
      <c r="CON56" s="1"/>
      <c r="COO56" s="1"/>
      <c r="COP56" s="1"/>
      <c r="COQ56" s="1"/>
      <c r="COR56" s="1"/>
      <c r="COS56" s="1"/>
      <c r="COT56" s="1"/>
      <c r="COU56" s="1"/>
      <c r="COV56" s="1"/>
      <c r="COW56" s="1"/>
      <c r="COX56" s="1"/>
      <c r="COY56" s="1"/>
      <c r="COZ56" s="1"/>
      <c r="CPA56" s="1"/>
      <c r="CPB56" s="1"/>
      <c r="CPC56" s="1"/>
      <c r="CPD56" s="1"/>
      <c r="CPE56" s="1"/>
      <c r="CPF56" s="1"/>
      <c r="CPG56" s="1"/>
      <c r="CPH56" s="1"/>
      <c r="CPI56" s="1"/>
      <c r="CPJ56" s="1"/>
      <c r="CPK56" s="1"/>
      <c r="CPL56" s="1"/>
      <c r="CPM56" s="1"/>
      <c r="CPN56" s="1"/>
      <c r="CPO56" s="1"/>
      <c r="CPP56" s="1"/>
      <c r="CPQ56" s="1"/>
      <c r="CPR56" s="1"/>
      <c r="CPS56" s="1"/>
      <c r="CPT56" s="1"/>
      <c r="CPU56" s="1"/>
      <c r="CPV56" s="1"/>
      <c r="CPW56" s="1"/>
      <c r="CPX56" s="1"/>
      <c r="CPY56" s="1"/>
      <c r="CPZ56" s="1"/>
      <c r="CQA56" s="1"/>
      <c r="CQB56" s="1"/>
      <c r="CQC56" s="1"/>
      <c r="CQD56" s="1"/>
      <c r="CQE56" s="1"/>
      <c r="CQF56" s="1"/>
      <c r="CQG56" s="1"/>
      <c r="CQH56" s="1"/>
      <c r="CQI56" s="1"/>
      <c r="CQJ56" s="1"/>
      <c r="CQK56" s="1"/>
      <c r="CQL56" s="1"/>
      <c r="CQM56" s="1"/>
      <c r="CQN56" s="1"/>
      <c r="CQO56" s="1"/>
      <c r="CQP56" s="1"/>
      <c r="CQQ56" s="1"/>
      <c r="CQR56" s="1"/>
      <c r="CQS56" s="1"/>
      <c r="CQT56" s="1"/>
      <c r="CQU56" s="1"/>
      <c r="CQV56" s="1"/>
      <c r="CQW56" s="1"/>
      <c r="CQX56" s="1"/>
      <c r="CQY56" s="1"/>
      <c r="CQZ56" s="1"/>
      <c r="CRA56" s="1"/>
      <c r="CRB56" s="1"/>
      <c r="CRC56" s="1"/>
      <c r="CRD56" s="1"/>
      <c r="CRE56" s="1"/>
      <c r="CRF56" s="1"/>
      <c r="CRG56" s="1"/>
      <c r="CRH56" s="1"/>
      <c r="CRI56" s="1"/>
      <c r="CRJ56" s="1"/>
      <c r="CRK56" s="1"/>
      <c r="CRL56" s="1"/>
      <c r="CRM56" s="1"/>
      <c r="CRN56" s="1"/>
      <c r="CRO56" s="1"/>
      <c r="CRP56" s="1"/>
      <c r="CRQ56" s="1"/>
      <c r="CRR56" s="1"/>
      <c r="CRS56" s="1"/>
      <c r="CRT56" s="1"/>
      <c r="CRU56" s="1"/>
      <c r="CRV56" s="1"/>
      <c r="CRW56" s="1"/>
      <c r="CRX56" s="1"/>
      <c r="CRY56" s="1"/>
      <c r="CRZ56" s="1"/>
      <c r="CSA56" s="1"/>
      <c r="CSB56" s="1"/>
      <c r="CSC56" s="1"/>
      <c r="CSD56" s="1"/>
      <c r="CSE56" s="1"/>
      <c r="CSF56" s="1"/>
      <c r="CSG56" s="1"/>
      <c r="CSH56" s="1"/>
      <c r="CSI56" s="1"/>
      <c r="CSJ56" s="1"/>
      <c r="CSK56" s="1"/>
      <c r="CSL56" s="1"/>
      <c r="CSM56" s="1"/>
      <c r="CSN56" s="1"/>
      <c r="CSO56" s="1"/>
      <c r="CSP56" s="1"/>
      <c r="CSQ56" s="1"/>
      <c r="CSR56" s="1"/>
      <c r="CSS56" s="1"/>
      <c r="CST56" s="1"/>
      <c r="CSU56" s="1"/>
      <c r="CSV56" s="1"/>
      <c r="CSW56" s="1"/>
      <c r="CSX56" s="1"/>
      <c r="CSY56" s="1"/>
      <c r="CSZ56" s="1"/>
      <c r="CTA56" s="1"/>
      <c r="CTB56" s="1"/>
      <c r="CTC56" s="1"/>
      <c r="CTD56" s="1"/>
      <c r="CTE56" s="1"/>
      <c r="CTF56" s="1"/>
      <c r="CTG56" s="1"/>
      <c r="CTH56" s="1"/>
      <c r="CTI56" s="1"/>
      <c r="CTJ56" s="1"/>
      <c r="CTK56" s="1"/>
      <c r="CTL56" s="1"/>
      <c r="CTM56" s="1"/>
      <c r="CTN56" s="1"/>
      <c r="CTO56" s="1"/>
      <c r="CTP56" s="1"/>
      <c r="CTQ56" s="1"/>
      <c r="CTR56" s="1"/>
      <c r="CTS56" s="1"/>
      <c r="CTT56" s="1"/>
      <c r="CTU56" s="1"/>
      <c r="CTV56" s="1"/>
      <c r="CTW56" s="1"/>
      <c r="CTX56" s="1"/>
      <c r="CTY56" s="1"/>
      <c r="CTZ56" s="1"/>
      <c r="CUA56" s="1"/>
      <c r="CUB56" s="1"/>
      <c r="CUC56" s="1"/>
      <c r="CUD56" s="1"/>
      <c r="CUE56" s="1"/>
      <c r="CUF56" s="1"/>
      <c r="CUG56" s="1"/>
      <c r="CUH56" s="1"/>
      <c r="CUI56" s="1"/>
      <c r="CUJ56" s="1"/>
      <c r="CUK56" s="1"/>
      <c r="CUL56" s="1"/>
      <c r="CUM56" s="1"/>
      <c r="CUN56" s="1"/>
      <c r="CUO56" s="1"/>
      <c r="CUP56" s="1"/>
      <c r="CUQ56" s="1"/>
      <c r="CUR56" s="1"/>
      <c r="CUS56" s="1"/>
      <c r="CUT56" s="1"/>
      <c r="CUU56" s="1"/>
      <c r="CUV56" s="1"/>
      <c r="CUW56" s="1"/>
      <c r="CUX56" s="1"/>
      <c r="CUY56" s="1"/>
      <c r="CUZ56" s="1"/>
      <c r="CVA56" s="1"/>
      <c r="CVB56" s="1"/>
      <c r="CVC56" s="1"/>
      <c r="CVD56" s="1"/>
      <c r="CVE56" s="1"/>
      <c r="CVF56" s="1"/>
      <c r="CVG56" s="1"/>
      <c r="CVH56" s="1"/>
      <c r="CVI56" s="1"/>
      <c r="CVJ56" s="1"/>
      <c r="CVK56" s="1"/>
      <c r="CVL56" s="1"/>
      <c r="CVM56" s="1"/>
      <c r="CVN56" s="1"/>
      <c r="CVO56" s="1"/>
      <c r="CVP56" s="1"/>
      <c r="CVQ56" s="1"/>
      <c r="CVR56" s="1"/>
      <c r="CVS56" s="1"/>
      <c r="CVT56" s="1"/>
      <c r="CVU56" s="1"/>
      <c r="CVV56" s="1"/>
      <c r="CVW56" s="1"/>
      <c r="CVX56" s="1"/>
      <c r="CVY56" s="1"/>
      <c r="CVZ56" s="1"/>
      <c r="CWA56" s="1"/>
      <c r="CWB56" s="1"/>
      <c r="CWC56" s="1"/>
      <c r="CWD56" s="1"/>
      <c r="CWE56" s="1"/>
      <c r="CWF56" s="1"/>
      <c r="CWG56" s="1"/>
      <c r="CWH56" s="1"/>
      <c r="CWI56" s="1"/>
      <c r="CWJ56" s="1"/>
      <c r="CWK56" s="1"/>
      <c r="CWL56" s="1"/>
      <c r="CWM56" s="1"/>
      <c r="CWN56" s="1"/>
      <c r="CWO56" s="1"/>
      <c r="CWP56" s="1"/>
      <c r="CWQ56" s="1"/>
      <c r="CWR56" s="1"/>
      <c r="CWS56" s="1"/>
      <c r="CWT56" s="1"/>
      <c r="CWU56" s="1"/>
      <c r="CWV56" s="1"/>
      <c r="CWW56" s="1"/>
      <c r="CWX56" s="1"/>
      <c r="CWY56" s="1"/>
      <c r="CWZ56" s="1"/>
      <c r="CXA56" s="1"/>
      <c r="CXB56" s="1"/>
      <c r="CXC56" s="1"/>
      <c r="CXD56" s="1"/>
      <c r="CXE56" s="1"/>
      <c r="CXF56" s="1"/>
      <c r="CXG56" s="1"/>
      <c r="CXH56" s="1"/>
      <c r="CXI56" s="1"/>
      <c r="CXJ56" s="1"/>
      <c r="CXK56" s="1"/>
      <c r="CXL56" s="1"/>
      <c r="CXM56" s="1"/>
      <c r="CXN56" s="1"/>
      <c r="CXO56" s="1"/>
      <c r="CXP56" s="1"/>
      <c r="CXQ56" s="1"/>
      <c r="CXR56" s="1"/>
      <c r="CXS56" s="1"/>
      <c r="CXT56" s="1"/>
      <c r="CXU56" s="1"/>
      <c r="CXV56" s="1"/>
      <c r="CXW56" s="1"/>
      <c r="CXX56" s="1"/>
      <c r="CXY56" s="1"/>
      <c r="CXZ56" s="1"/>
      <c r="CYA56" s="1"/>
      <c r="CYB56" s="1"/>
      <c r="CYC56" s="1"/>
      <c r="CYD56" s="1"/>
      <c r="CYE56" s="1"/>
      <c r="CYF56" s="1"/>
      <c r="CYG56" s="1"/>
      <c r="CYH56" s="1"/>
      <c r="CYI56" s="1"/>
      <c r="CYJ56" s="1"/>
      <c r="CYK56" s="1"/>
      <c r="CYL56" s="1"/>
      <c r="CYM56" s="1"/>
      <c r="CYN56" s="1"/>
      <c r="CYO56" s="1"/>
      <c r="CYP56" s="1"/>
      <c r="CYQ56" s="1"/>
      <c r="CYR56" s="1"/>
      <c r="CYS56" s="1"/>
      <c r="CYT56" s="1"/>
      <c r="CYU56" s="1"/>
      <c r="CYV56" s="1"/>
      <c r="CYW56" s="1"/>
      <c r="CYX56" s="1"/>
      <c r="CYY56" s="1"/>
      <c r="CYZ56" s="1"/>
      <c r="CZA56" s="1"/>
      <c r="CZB56" s="1"/>
      <c r="CZC56" s="1"/>
      <c r="CZD56" s="1"/>
      <c r="CZE56" s="1"/>
      <c r="CZF56" s="1"/>
      <c r="CZG56" s="1"/>
      <c r="CZH56" s="1"/>
      <c r="CZI56" s="1"/>
      <c r="CZJ56" s="1"/>
      <c r="CZK56" s="1"/>
      <c r="CZL56" s="1"/>
      <c r="CZM56" s="1"/>
      <c r="CZN56" s="1"/>
      <c r="CZO56" s="1"/>
      <c r="CZP56" s="1"/>
      <c r="CZQ56" s="1"/>
      <c r="CZR56" s="1"/>
      <c r="CZS56" s="1"/>
      <c r="CZT56" s="1"/>
      <c r="CZU56" s="1"/>
      <c r="CZV56" s="1"/>
      <c r="CZW56" s="1"/>
      <c r="CZX56" s="1"/>
      <c r="CZY56" s="1"/>
      <c r="CZZ56" s="1"/>
      <c r="DAA56" s="1"/>
      <c r="DAB56" s="1"/>
      <c r="DAC56" s="1"/>
      <c r="DAD56" s="1"/>
      <c r="DAE56" s="1"/>
      <c r="DAF56" s="1"/>
      <c r="DAG56" s="1"/>
      <c r="DAH56" s="1"/>
      <c r="DAI56" s="1"/>
      <c r="DAJ56" s="1"/>
      <c r="DAK56" s="1"/>
      <c r="DAL56" s="1"/>
      <c r="DAM56" s="1"/>
      <c r="DAN56" s="1"/>
      <c r="DAO56" s="1"/>
      <c r="DAP56" s="1"/>
      <c r="DAQ56" s="1"/>
      <c r="DAR56" s="1"/>
      <c r="DAS56" s="1"/>
      <c r="DAT56" s="1"/>
      <c r="DAU56" s="1"/>
      <c r="DAV56" s="1"/>
      <c r="DAW56" s="1"/>
      <c r="DAX56" s="1"/>
      <c r="DAY56" s="1"/>
      <c r="DAZ56" s="1"/>
      <c r="DBA56" s="1"/>
      <c r="DBB56" s="1"/>
      <c r="DBC56" s="1"/>
      <c r="DBD56" s="1"/>
      <c r="DBE56" s="1"/>
      <c r="DBF56" s="1"/>
      <c r="DBG56" s="1"/>
      <c r="DBH56" s="1"/>
      <c r="DBI56" s="1"/>
      <c r="DBJ56" s="1"/>
      <c r="DBK56" s="1"/>
      <c r="DBL56" s="1"/>
      <c r="DBM56" s="1"/>
      <c r="DBN56" s="1"/>
      <c r="DBO56" s="1"/>
      <c r="DBP56" s="1"/>
      <c r="DBQ56" s="1"/>
      <c r="DBR56" s="1"/>
      <c r="DBS56" s="1"/>
      <c r="DBT56" s="1"/>
      <c r="DBU56" s="1"/>
      <c r="DBV56" s="1"/>
      <c r="DBW56" s="1"/>
      <c r="DBX56" s="1"/>
      <c r="DBY56" s="1"/>
      <c r="DBZ56" s="1"/>
      <c r="DCA56" s="1"/>
      <c r="DCB56" s="1"/>
      <c r="DCC56" s="1"/>
      <c r="DCD56" s="1"/>
      <c r="DCE56" s="1"/>
      <c r="DCF56" s="1"/>
      <c r="DCG56" s="1"/>
      <c r="DCH56" s="1"/>
      <c r="DCI56" s="1"/>
      <c r="DCJ56" s="1"/>
      <c r="DCK56" s="1"/>
      <c r="DCL56" s="1"/>
      <c r="DCM56" s="1"/>
      <c r="DCN56" s="1"/>
      <c r="DCO56" s="1"/>
      <c r="DCP56" s="1"/>
      <c r="DCQ56" s="1"/>
      <c r="DCR56" s="1"/>
      <c r="DCS56" s="1"/>
      <c r="DCT56" s="1"/>
      <c r="DCU56" s="1"/>
      <c r="DCV56" s="1"/>
      <c r="DCW56" s="1"/>
      <c r="DCX56" s="1"/>
      <c r="DCY56" s="1"/>
      <c r="DCZ56" s="1"/>
      <c r="DDA56" s="1"/>
      <c r="DDB56" s="1"/>
      <c r="DDC56" s="1"/>
      <c r="DDD56" s="1"/>
      <c r="DDE56" s="1"/>
      <c r="DDF56" s="1"/>
      <c r="DDG56" s="1"/>
      <c r="DDH56" s="1"/>
      <c r="DDI56" s="1"/>
      <c r="DDJ56" s="1"/>
      <c r="DDK56" s="1"/>
      <c r="DDL56" s="1"/>
      <c r="DDM56" s="1"/>
      <c r="DDN56" s="1"/>
      <c r="DDO56" s="1"/>
      <c r="DDP56" s="1"/>
      <c r="DDQ56" s="1"/>
      <c r="DDR56" s="1"/>
      <c r="DDS56" s="1"/>
      <c r="DDT56" s="1"/>
      <c r="DDU56" s="1"/>
      <c r="DDV56" s="1"/>
      <c r="DDW56" s="1"/>
      <c r="DDX56" s="1"/>
      <c r="DDY56" s="1"/>
      <c r="DDZ56" s="1"/>
      <c r="DEA56" s="1"/>
      <c r="DEB56" s="1"/>
      <c r="DEC56" s="1"/>
      <c r="DED56" s="1"/>
      <c r="DEE56" s="1"/>
      <c r="DEF56" s="1"/>
      <c r="DEG56" s="1"/>
      <c r="DEH56" s="1"/>
      <c r="DEI56" s="1"/>
      <c r="DEJ56" s="1"/>
      <c r="DEK56" s="1"/>
      <c r="DEL56" s="1"/>
      <c r="DEM56" s="1"/>
      <c r="DEN56" s="1"/>
      <c r="DEO56" s="1"/>
      <c r="DEP56" s="1"/>
      <c r="DEQ56" s="1"/>
      <c r="DER56" s="1"/>
      <c r="DES56" s="1"/>
      <c r="DET56" s="1"/>
      <c r="DEU56" s="1"/>
      <c r="DEV56" s="1"/>
      <c r="DEW56" s="1"/>
      <c r="DEX56" s="1"/>
      <c r="DEY56" s="1"/>
      <c r="DEZ56" s="1"/>
      <c r="DFA56" s="1"/>
      <c r="DFB56" s="1"/>
      <c r="DFC56" s="1"/>
      <c r="DFD56" s="1"/>
      <c r="DFE56" s="1"/>
      <c r="DFF56" s="1"/>
      <c r="DFG56" s="1"/>
      <c r="DFH56" s="1"/>
      <c r="DFI56" s="1"/>
      <c r="DFJ56" s="1"/>
      <c r="DFK56" s="1"/>
      <c r="DFL56" s="1"/>
      <c r="DFM56" s="1"/>
      <c r="DFN56" s="1"/>
      <c r="DFO56" s="1"/>
      <c r="DFP56" s="1"/>
      <c r="DFQ56" s="1"/>
      <c r="DFR56" s="1"/>
      <c r="DFS56" s="1"/>
      <c r="DFT56" s="1"/>
      <c r="DFU56" s="1"/>
      <c r="DFV56" s="1"/>
      <c r="DFW56" s="1"/>
      <c r="DFX56" s="1"/>
      <c r="DFY56" s="1"/>
      <c r="DFZ56" s="1"/>
      <c r="DGA56" s="1"/>
      <c r="DGB56" s="1"/>
      <c r="DGC56" s="1"/>
      <c r="DGD56" s="1"/>
      <c r="DGE56" s="1"/>
      <c r="DGF56" s="1"/>
      <c r="DGG56" s="1"/>
      <c r="DGH56" s="1"/>
      <c r="DGI56" s="1"/>
      <c r="DGJ56" s="1"/>
      <c r="DGK56" s="1"/>
      <c r="DGL56" s="1"/>
      <c r="DGM56" s="1"/>
      <c r="DGN56" s="1"/>
      <c r="DGO56" s="1"/>
      <c r="DGP56" s="1"/>
      <c r="DGQ56" s="1"/>
      <c r="DGR56" s="1"/>
      <c r="DGS56" s="1"/>
      <c r="DGT56" s="1"/>
      <c r="DGU56" s="1"/>
      <c r="DGV56" s="1"/>
      <c r="DGW56" s="1"/>
      <c r="DGX56" s="1"/>
      <c r="DGY56" s="1"/>
      <c r="DGZ56" s="1"/>
      <c r="DHA56" s="1"/>
      <c r="DHB56" s="1"/>
      <c r="DHC56" s="1"/>
      <c r="DHD56" s="1"/>
      <c r="DHE56" s="1"/>
      <c r="DHF56" s="1"/>
      <c r="DHG56" s="1"/>
      <c r="DHH56" s="1"/>
      <c r="DHI56" s="1"/>
      <c r="DHJ56" s="1"/>
      <c r="DHK56" s="1"/>
      <c r="DHL56" s="1"/>
      <c r="DHM56" s="1"/>
      <c r="DHN56" s="1"/>
      <c r="DHO56" s="1"/>
      <c r="DHP56" s="1"/>
      <c r="DHQ56" s="1"/>
      <c r="DHR56" s="1"/>
      <c r="DHS56" s="1"/>
      <c r="DHT56" s="1"/>
      <c r="DHU56" s="1"/>
      <c r="DHV56" s="1"/>
      <c r="DHW56" s="1"/>
      <c r="DHX56" s="1"/>
      <c r="DHY56" s="1"/>
      <c r="DHZ56" s="1"/>
      <c r="DIA56" s="1"/>
      <c r="DIB56" s="1"/>
      <c r="DIC56" s="1"/>
      <c r="DID56" s="1"/>
      <c r="DIE56" s="1"/>
      <c r="DIF56" s="1"/>
      <c r="DIG56" s="1"/>
      <c r="DIH56" s="1"/>
      <c r="DII56" s="1"/>
      <c r="DIJ56" s="1"/>
      <c r="DIK56" s="1"/>
      <c r="DIL56" s="1"/>
      <c r="DIM56" s="1"/>
      <c r="DIN56" s="1"/>
      <c r="DIO56" s="1"/>
      <c r="DIP56" s="1"/>
      <c r="DIQ56" s="1"/>
      <c r="DIR56" s="1"/>
      <c r="DIS56" s="1"/>
      <c r="DIT56" s="1"/>
      <c r="DIU56" s="1"/>
      <c r="DIV56" s="1"/>
      <c r="DIW56" s="1"/>
      <c r="DIX56" s="1"/>
      <c r="DIY56" s="1"/>
      <c r="DIZ56" s="1"/>
      <c r="DJA56" s="1"/>
      <c r="DJB56" s="1"/>
      <c r="DJC56" s="1"/>
      <c r="DJD56" s="1"/>
      <c r="DJE56" s="1"/>
      <c r="DJF56" s="1"/>
      <c r="DJG56" s="1"/>
      <c r="DJH56" s="1"/>
      <c r="DJI56" s="1"/>
      <c r="DJJ56" s="1"/>
      <c r="DJK56" s="1"/>
      <c r="DJL56" s="1"/>
      <c r="DJM56" s="1"/>
      <c r="DJN56" s="1"/>
      <c r="DJO56" s="1"/>
      <c r="DJP56" s="1"/>
      <c r="DJQ56" s="1"/>
      <c r="DJR56" s="1"/>
      <c r="DJS56" s="1"/>
      <c r="DJT56" s="1"/>
      <c r="DJU56" s="1"/>
      <c r="DJV56" s="1"/>
      <c r="DJW56" s="1"/>
      <c r="DJX56" s="1"/>
      <c r="DJY56" s="1"/>
      <c r="DJZ56" s="1"/>
      <c r="DKA56" s="1"/>
      <c r="DKB56" s="1"/>
      <c r="DKC56" s="1"/>
      <c r="DKD56" s="1"/>
      <c r="DKE56" s="1"/>
      <c r="DKF56" s="1"/>
      <c r="DKG56" s="1"/>
      <c r="DKH56" s="1"/>
      <c r="DKI56" s="1"/>
      <c r="DKJ56" s="1"/>
      <c r="DKK56" s="1"/>
      <c r="DKL56" s="1"/>
      <c r="DKM56" s="1"/>
      <c r="DKN56" s="1"/>
      <c r="DKO56" s="1"/>
      <c r="DKP56" s="1"/>
      <c r="DKQ56" s="1"/>
      <c r="DKR56" s="1"/>
      <c r="DKS56" s="1"/>
      <c r="DKT56" s="1"/>
      <c r="DKU56" s="1"/>
      <c r="DKV56" s="1"/>
      <c r="DKW56" s="1"/>
      <c r="DKX56" s="1"/>
      <c r="DKY56" s="1"/>
      <c r="DKZ56" s="1"/>
      <c r="DLA56" s="1"/>
      <c r="DLB56" s="1"/>
      <c r="DLC56" s="1"/>
      <c r="DLD56" s="1"/>
      <c r="DLE56" s="1"/>
      <c r="DLF56" s="1"/>
      <c r="DLG56" s="1"/>
      <c r="DLH56" s="1"/>
      <c r="DLI56" s="1"/>
      <c r="DLJ56" s="1"/>
      <c r="DLK56" s="1"/>
      <c r="DLL56" s="1"/>
      <c r="DLM56" s="1"/>
      <c r="DLN56" s="1"/>
      <c r="DLO56" s="1"/>
      <c r="DLP56" s="1"/>
      <c r="DLQ56" s="1"/>
      <c r="DLR56" s="1"/>
      <c r="DLS56" s="1"/>
      <c r="DLT56" s="1"/>
      <c r="DLU56" s="1"/>
      <c r="DLV56" s="1"/>
      <c r="DLW56" s="1"/>
      <c r="DLX56" s="1"/>
      <c r="DLY56" s="1"/>
      <c r="DLZ56" s="1"/>
      <c r="DMA56" s="1"/>
      <c r="DMB56" s="1"/>
      <c r="DMC56" s="1"/>
      <c r="DMD56" s="1"/>
      <c r="DME56" s="1"/>
      <c r="DMF56" s="1"/>
      <c r="DMG56" s="1"/>
      <c r="DMH56" s="1"/>
      <c r="DMI56" s="1"/>
      <c r="DMJ56" s="1"/>
      <c r="DMK56" s="1"/>
      <c r="DML56" s="1"/>
      <c r="DMM56" s="1"/>
      <c r="DMN56" s="1"/>
      <c r="DMO56" s="1"/>
      <c r="DMP56" s="1"/>
      <c r="DMQ56" s="1"/>
      <c r="DMR56" s="1"/>
      <c r="DMS56" s="1"/>
      <c r="DMT56" s="1"/>
      <c r="DMU56" s="1"/>
      <c r="DMV56" s="1"/>
      <c r="DMW56" s="1"/>
      <c r="DMX56" s="1"/>
      <c r="DMY56" s="1"/>
      <c r="DMZ56" s="1"/>
      <c r="DNA56" s="1"/>
      <c r="DNB56" s="1"/>
      <c r="DNC56" s="1"/>
      <c r="DND56" s="1"/>
      <c r="DNE56" s="1"/>
      <c r="DNF56" s="1"/>
      <c r="DNG56" s="1"/>
      <c r="DNH56" s="1"/>
      <c r="DNI56" s="1"/>
      <c r="DNJ56" s="1"/>
      <c r="DNK56" s="1"/>
      <c r="DNL56" s="1"/>
      <c r="DNM56" s="1"/>
      <c r="DNN56" s="1"/>
      <c r="DNO56" s="1"/>
      <c r="DNP56" s="1"/>
      <c r="DNQ56" s="1"/>
      <c r="DNR56" s="1"/>
      <c r="DNS56" s="1"/>
      <c r="DNT56" s="1"/>
      <c r="DNU56" s="1"/>
      <c r="DNV56" s="1"/>
      <c r="DNW56" s="1"/>
      <c r="DNX56" s="1"/>
      <c r="DNY56" s="1"/>
      <c r="DNZ56" s="1"/>
      <c r="DOA56" s="1"/>
      <c r="DOB56" s="1"/>
      <c r="DOC56" s="1"/>
      <c r="DOD56" s="1"/>
      <c r="DOE56" s="1"/>
      <c r="DOF56" s="1"/>
      <c r="DOG56" s="1"/>
      <c r="DOH56" s="1"/>
      <c r="DOI56" s="1"/>
      <c r="DOJ56" s="1"/>
      <c r="DOK56" s="1"/>
      <c r="DOL56" s="1"/>
      <c r="DOM56" s="1"/>
      <c r="DON56" s="1"/>
      <c r="DOO56" s="1"/>
      <c r="DOP56" s="1"/>
      <c r="DOQ56" s="1"/>
      <c r="DOR56" s="1"/>
      <c r="DOS56" s="1"/>
      <c r="DOT56" s="1"/>
      <c r="DOU56" s="1"/>
      <c r="DOV56" s="1"/>
      <c r="DOW56" s="1"/>
      <c r="DOX56" s="1"/>
      <c r="DOY56" s="1"/>
      <c r="DOZ56" s="1"/>
      <c r="DPA56" s="1"/>
      <c r="DPB56" s="1"/>
      <c r="DPC56" s="1"/>
      <c r="DPD56" s="1"/>
      <c r="DPE56" s="1"/>
      <c r="DPF56" s="1"/>
      <c r="DPG56" s="1"/>
      <c r="DPH56" s="1"/>
      <c r="DPI56" s="1"/>
      <c r="DPJ56" s="1"/>
      <c r="DPK56" s="1"/>
      <c r="DPL56" s="1"/>
      <c r="DPM56" s="1"/>
      <c r="DPN56" s="1"/>
      <c r="DPO56" s="1"/>
      <c r="DPP56" s="1"/>
      <c r="DPQ56" s="1"/>
      <c r="DPR56" s="1"/>
      <c r="DPS56" s="1"/>
      <c r="DPT56" s="1"/>
      <c r="DPU56" s="1"/>
      <c r="DPV56" s="1"/>
      <c r="DPW56" s="1"/>
      <c r="DPX56" s="1"/>
      <c r="DPY56" s="1"/>
      <c r="DPZ56" s="1"/>
      <c r="DQA56" s="1"/>
      <c r="DQB56" s="1"/>
      <c r="DQC56" s="1"/>
      <c r="DQD56" s="1"/>
      <c r="DQE56" s="1"/>
      <c r="DQF56" s="1"/>
      <c r="DQG56" s="1"/>
      <c r="DQH56" s="1"/>
      <c r="DQI56" s="1"/>
      <c r="DQJ56" s="1"/>
      <c r="DQK56" s="1"/>
      <c r="DQL56" s="1"/>
      <c r="DQM56" s="1"/>
      <c r="DQN56" s="1"/>
      <c r="DQO56" s="1"/>
      <c r="DQP56" s="1"/>
      <c r="DQQ56" s="1"/>
      <c r="DQR56" s="1"/>
      <c r="DQS56" s="1"/>
      <c r="DQT56" s="1"/>
      <c r="DQU56" s="1"/>
      <c r="DQV56" s="1"/>
      <c r="DQW56" s="1"/>
      <c r="DQX56" s="1"/>
      <c r="DQY56" s="1"/>
      <c r="DQZ56" s="1"/>
      <c r="DRA56" s="1"/>
      <c r="DRB56" s="1"/>
      <c r="DRC56" s="1"/>
      <c r="DRD56" s="1"/>
      <c r="DRE56" s="1"/>
      <c r="DRF56" s="1"/>
      <c r="DRG56" s="1"/>
      <c r="DRH56" s="1"/>
      <c r="DRI56" s="1"/>
      <c r="DRJ56" s="1"/>
      <c r="DRK56" s="1"/>
      <c r="DRL56" s="1"/>
      <c r="DRM56" s="1"/>
      <c r="DRN56" s="1"/>
      <c r="DRO56" s="1"/>
      <c r="DRP56" s="1"/>
      <c r="DRQ56" s="1"/>
      <c r="DRR56" s="1"/>
      <c r="DRS56" s="1"/>
      <c r="DRT56" s="1"/>
      <c r="DRU56" s="1"/>
      <c r="DRV56" s="1"/>
      <c r="DRW56" s="1"/>
      <c r="DRX56" s="1"/>
      <c r="DRY56" s="1"/>
      <c r="DRZ56" s="1"/>
      <c r="DSA56" s="1"/>
      <c r="DSB56" s="1"/>
      <c r="DSC56" s="1"/>
      <c r="DSD56" s="1"/>
      <c r="DSE56" s="1"/>
      <c r="DSF56" s="1"/>
      <c r="DSG56" s="1"/>
      <c r="DSH56" s="1"/>
      <c r="DSI56" s="1"/>
      <c r="DSJ56" s="1"/>
      <c r="DSK56" s="1"/>
      <c r="DSL56" s="1"/>
      <c r="DSM56" s="1"/>
      <c r="DSN56" s="1"/>
      <c r="DSO56" s="1"/>
      <c r="DSP56" s="1"/>
      <c r="DSQ56" s="1"/>
      <c r="DSR56" s="1"/>
      <c r="DSS56" s="1"/>
      <c r="DST56" s="1"/>
      <c r="DSU56" s="1"/>
      <c r="DSV56" s="1"/>
      <c r="DSW56" s="1"/>
      <c r="DSX56" s="1"/>
      <c r="DSY56" s="1"/>
      <c r="DSZ56" s="1"/>
      <c r="DTA56" s="1"/>
      <c r="DTB56" s="1"/>
      <c r="DTC56" s="1"/>
      <c r="DTD56" s="1"/>
      <c r="DTE56" s="1"/>
      <c r="DTF56" s="1"/>
      <c r="DTG56" s="1"/>
      <c r="DTH56" s="1"/>
      <c r="DTI56" s="1"/>
      <c r="DTJ56" s="1"/>
      <c r="DTK56" s="1"/>
      <c r="DTL56" s="1"/>
      <c r="DTM56" s="1"/>
      <c r="DTN56" s="1"/>
      <c r="DTO56" s="1"/>
      <c r="DTP56" s="1"/>
      <c r="DTQ56" s="1"/>
      <c r="DTR56" s="1"/>
      <c r="DTS56" s="1"/>
      <c r="DTT56" s="1"/>
      <c r="DTU56" s="1"/>
      <c r="DTV56" s="1"/>
      <c r="DTW56" s="1"/>
      <c r="DTX56" s="1"/>
      <c r="DTY56" s="1"/>
      <c r="DTZ56" s="1"/>
      <c r="DUA56" s="1"/>
      <c r="DUB56" s="1"/>
      <c r="DUC56" s="1"/>
      <c r="DUD56" s="1"/>
      <c r="DUE56" s="1"/>
      <c r="DUF56" s="1"/>
      <c r="DUG56" s="1"/>
      <c r="DUH56" s="1"/>
      <c r="DUI56" s="1"/>
      <c r="DUJ56" s="1"/>
      <c r="DUK56" s="1"/>
      <c r="DUL56" s="1"/>
      <c r="DUM56" s="1"/>
      <c r="DUN56" s="1"/>
      <c r="DUO56" s="1"/>
      <c r="DUP56" s="1"/>
      <c r="DUQ56" s="1"/>
      <c r="DUR56" s="1"/>
      <c r="DUS56" s="1"/>
      <c r="DUT56" s="1"/>
      <c r="DUU56" s="1"/>
      <c r="DUV56" s="1"/>
      <c r="DUW56" s="1"/>
      <c r="DUX56" s="1"/>
      <c r="DUY56" s="1"/>
      <c r="DUZ56" s="1"/>
      <c r="DVA56" s="1"/>
      <c r="DVB56" s="1"/>
      <c r="DVC56" s="1"/>
      <c r="DVD56" s="1"/>
      <c r="DVE56" s="1"/>
      <c r="DVF56" s="1"/>
      <c r="DVG56" s="1"/>
      <c r="DVH56" s="1"/>
      <c r="DVI56" s="1"/>
      <c r="DVJ56" s="1"/>
      <c r="DVK56" s="1"/>
      <c r="DVL56" s="1"/>
      <c r="DVM56" s="1"/>
      <c r="DVN56" s="1"/>
      <c r="DVO56" s="1"/>
      <c r="DVP56" s="1"/>
      <c r="DVQ56" s="1"/>
      <c r="DVR56" s="1"/>
      <c r="DVS56" s="1"/>
      <c r="DVT56" s="1"/>
      <c r="DVU56" s="1"/>
      <c r="DVV56" s="1"/>
      <c r="DVW56" s="1"/>
      <c r="DVX56" s="1"/>
      <c r="DVY56" s="1"/>
      <c r="DVZ56" s="1"/>
      <c r="DWA56" s="1"/>
      <c r="DWB56" s="1"/>
      <c r="DWC56" s="1"/>
      <c r="DWD56" s="1"/>
      <c r="DWE56" s="1"/>
      <c r="DWF56" s="1"/>
      <c r="DWG56" s="1"/>
      <c r="DWH56" s="1"/>
      <c r="DWI56" s="1"/>
      <c r="DWJ56" s="1"/>
      <c r="DWK56" s="1"/>
      <c r="DWL56" s="1"/>
      <c r="DWM56" s="1"/>
      <c r="DWN56" s="1"/>
      <c r="DWO56" s="1"/>
      <c r="DWP56" s="1"/>
      <c r="DWQ56" s="1"/>
      <c r="DWR56" s="1"/>
      <c r="DWS56" s="1"/>
      <c r="DWT56" s="1"/>
      <c r="DWU56" s="1"/>
      <c r="DWV56" s="1"/>
      <c r="DWW56" s="1"/>
      <c r="DWX56" s="1"/>
      <c r="DWY56" s="1"/>
      <c r="DWZ56" s="1"/>
      <c r="DXA56" s="1"/>
      <c r="DXB56" s="1"/>
      <c r="DXC56" s="1"/>
      <c r="DXD56" s="1"/>
      <c r="DXE56" s="1"/>
      <c r="DXF56" s="1"/>
      <c r="DXG56" s="1"/>
      <c r="DXH56" s="1"/>
      <c r="DXI56" s="1"/>
      <c r="DXJ56" s="1"/>
      <c r="DXK56" s="1"/>
      <c r="DXL56" s="1"/>
      <c r="DXM56" s="1"/>
      <c r="DXN56" s="1"/>
      <c r="DXO56" s="1"/>
      <c r="DXP56" s="1"/>
      <c r="DXQ56" s="1"/>
      <c r="DXR56" s="1"/>
      <c r="DXS56" s="1"/>
      <c r="DXT56" s="1"/>
      <c r="DXU56" s="1"/>
      <c r="DXV56" s="1"/>
      <c r="DXW56" s="1"/>
      <c r="DXX56" s="1"/>
      <c r="DXY56" s="1"/>
      <c r="DXZ56" s="1"/>
      <c r="DYA56" s="1"/>
      <c r="DYB56" s="1"/>
      <c r="DYC56" s="1"/>
      <c r="DYD56" s="1"/>
      <c r="DYE56" s="1"/>
      <c r="DYF56" s="1"/>
      <c r="DYG56" s="1"/>
      <c r="DYH56" s="1"/>
      <c r="DYI56" s="1"/>
      <c r="DYJ56" s="1"/>
      <c r="DYK56" s="1"/>
      <c r="DYL56" s="1"/>
      <c r="DYM56" s="1"/>
      <c r="DYN56" s="1"/>
      <c r="DYO56" s="1"/>
      <c r="DYP56" s="1"/>
      <c r="DYQ56" s="1"/>
      <c r="DYR56" s="1"/>
      <c r="DYS56" s="1"/>
      <c r="DYT56" s="1"/>
      <c r="DYU56" s="1"/>
      <c r="DYV56" s="1"/>
      <c r="DYW56" s="1"/>
      <c r="DYX56" s="1"/>
      <c r="DYY56" s="1"/>
      <c r="DYZ56" s="1"/>
      <c r="DZA56" s="1"/>
      <c r="DZB56" s="1"/>
      <c r="DZC56" s="1"/>
      <c r="DZD56" s="1"/>
      <c r="DZE56" s="1"/>
      <c r="DZF56" s="1"/>
      <c r="DZG56" s="1"/>
      <c r="DZH56" s="1"/>
      <c r="DZI56" s="1"/>
      <c r="DZJ56" s="1"/>
      <c r="DZK56" s="1"/>
      <c r="DZL56" s="1"/>
      <c r="DZM56" s="1"/>
      <c r="DZN56" s="1"/>
      <c r="DZO56" s="1"/>
      <c r="DZP56" s="1"/>
      <c r="DZQ56" s="1"/>
      <c r="DZR56" s="1"/>
      <c r="DZS56" s="1"/>
      <c r="DZT56" s="1"/>
      <c r="DZU56" s="1"/>
      <c r="DZV56" s="1"/>
      <c r="DZW56" s="1"/>
      <c r="DZX56" s="1"/>
      <c r="DZY56" s="1"/>
      <c r="DZZ56" s="1"/>
      <c r="EAA56" s="1"/>
      <c r="EAB56" s="1"/>
      <c r="EAC56" s="1"/>
      <c r="EAD56" s="1"/>
      <c r="EAE56" s="1"/>
      <c r="EAF56" s="1"/>
      <c r="EAG56" s="1"/>
      <c r="EAH56" s="1"/>
      <c r="EAI56" s="1"/>
      <c r="EAJ56" s="1"/>
      <c r="EAK56" s="1"/>
      <c r="EAL56" s="1"/>
      <c r="EAM56" s="1"/>
      <c r="EAN56" s="1"/>
      <c r="EAO56" s="1"/>
      <c r="EAP56" s="1"/>
      <c r="EAQ56" s="1"/>
      <c r="EAR56" s="1"/>
      <c r="EAS56" s="1"/>
      <c r="EAT56" s="1"/>
      <c r="EAU56" s="1"/>
      <c r="EAV56" s="1"/>
      <c r="EAW56" s="1"/>
      <c r="EAX56" s="1"/>
      <c r="EAY56" s="1"/>
      <c r="EAZ56" s="1"/>
      <c r="EBA56" s="1"/>
      <c r="EBB56" s="1"/>
      <c r="EBC56" s="1"/>
      <c r="EBD56" s="1"/>
      <c r="EBE56" s="1"/>
      <c r="EBF56" s="1"/>
      <c r="EBG56" s="1"/>
      <c r="EBH56" s="1"/>
      <c r="EBI56" s="1"/>
      <c r="EBJ56" s="1"/>
      <c r="EBK56" s="1"/>
      <c r="EBL56" s="1"/>
      <c r="EBM56" s="1"/>
      <c r="EBN56" s="1"/>
      <c r="EBO56" s="1"/>
      <c r="EBP56" s="1"/>
      <c r="EBQ56" s="1"/>
      <c r="EBR56" s="1"/>
      <c r="EBS56" s="1"/>
      <c r="EBT56" s="1"/>
      <c r="EBU56" s="1"/>
      <c r="EBV56" s="1"/>
      <c r="EBW56" s="1"/>
      <c r="EBX56" s="1"/>
      <c r="EBY56" s="1"/>
      <c r="EBZ56" s="1"/>
      <c r="ECA56" s="1"/>
      <c r="ECB56" s="1"/>
      <c r="ECC56" s="1"/>
      <c r="ECD56" s="1"/>
      <c r="ECE56" s="1"/>
      <c r="ECF56" s="1"/>
      <c r="ECG56" s="1"/>
      <c r="ECH56" s="1"/>
      <c r="ECI56" s="1"/>
      <c r="ECJ56" s="1"/>
      <c r="ECK56" s="1"/>
      <c r="ECL56" s="1"/>
      <c r="ECM56" s="1"/>
      <c r="ECN56" s="1"/>
      <c r="ECO56" s="1"/>
      <c r="ECP56" s="1"/>
      <c r="ECQ56" s="1"/>
      <c r="ECR56" s="1"/>
      <c r="ECS56" s="1"/>
      <c r="ECT56" s="1"/>
      <c r="ECU56" s="1"/>
      <c r="ECV56" s="1"/>
      <c r="ECW56" s="1"/>
      <c r="ECX56" s="1"/>
      <c r="ECY56" s="1"/>
      <c r="ECZ56" s="1"/>
      <c r="EDA56" s="1"/>
      <c r="EDB56" s="1"/>
      <c r="EDC56" s="1"/>
      <c r="EDD56" s="1"/>
      <c r="EDE56" s="1"/>
      <c r="EDF56" s="1"/>
      <c r="EDG56" s="1"/>
      <c r="EDH56" s="1"/>
      <c r="EDI56" s="1"/>
      <c r="EDJ56" s="1"/>
      <c r="EDK56" s="1"/>
      <c r="EDL56" s="1"/>
      <c r="EDM56" s="1"/>
      <c r="EDN56" s="1"/>
      <c r="EDO56" s="1"/>
      <c r="EDP56" s="1"/>
      <c r="EDQ56" s="1"/>
      <c r="EDR56" s="1"/>
      <c r="EDS56" s="1"/>
      <c r="EDT56" s="1"/>
      <c r="EDU56" s="1"/>
      <c r="EDV56" s="1"/>
      <c r="EDW56" s="1"/>
      <c r="EDX56" s="1"/>
      <c r="EDY56" s="1"/>
      <c r="EDZ56" s="1"/>
      <c r="EEA56" s="1"/>
      <c r="EEB56" s="1"/>
      <c r="EEC56" s="1"/>
      <c r="EED56" s="1"/>
      <c r="EEE56" s="1"/>
      <c r="EEF56" s="1"/>
      <c r="EEG56" s="1"/>
      <c r="EEH56" s="1"/>
      <c r="EEI56" s="1"/>
      <c r="EEJ56" s="1"/>
      <c r="EEK56" s="1"/>
      <c r="EEL56" s="1"/>
      <c r="EEM56" s="1"/>
      <c r="EEN56" s="1"/>
      <c r="EEO56" s="1"/>
      <c r="EEP56" s="1"/>
      <c r="EEQ56" s="1"/>
      <c r="EER56" s="1"/>
      <c r="EES56" s="1"/>
      <c r="EET56" s="1"/>
      <c r="EEU56" s="1"/>
      <c r="EEV56" s="1"/>
      <c r="EEW56" s="1"/>
      <c r="EEX56" s="1"/>
      <c r="EEY56" s="1"/>
      <c r="EEZ56" s="1"/>
      <c r="EFA56" s="1"/>
      <c r="EFB56" s="1"/>
      <c r="EFC56" s="1"/>
      <c r="EFD56" s="1"/>
      <c r="EFE56" s="1"/>
      <c r="EFF56" s="1"/>
      <c r="EFG56" s="1"/>
      <c r="EFH56" s="1"/>
      <c r="EFI56" s="1"/>
      <c r="EFJ56" s="1"/>
      <c r="EFK56" s="1"/>
      <c r="EFL56" s="1"/>
      <c r="EFM56" s="1"/>
      <c r="EFN56" s="1"/>
      <c r="EFO56" s="1"/>
      <c r="EFP56" s="1"/>
      <c r="EFQ56" s="1"/>
      <c r="EFR56" s="1"/>
      <c r="EFS56" s="1"/>
      <c r="EFT56" s="1"/>
      <c r="EFU56" s="1"/>
      <c r="EFV56" s="1"/>
      <c r="EFW56" s="1"/>
      <c r="EFX56" s="1"/>
      <c r="EFY56" s="1"/>
      <c r="EFZ56" s="1"/>
      <c r="EGA56" s="1"/>
      <c r="EGB56" s="1"/>
      <c r="EGC56" s="1"/>
      <c r="EGD56" s="1"/>
      <c r="EGE56" s="1"/>
      <c r="EGF56" s="1"/>
      <c r="EGG56" s="1"/>
      <c r="EGH56" s="1"/>
      <c r="EGI56" s="1"/>
      <c r="EGJ56" s="1"/>
      <c r="EGK56" s="1"/>
      <c r="EGL56" s="1"/>
      <c r="EGM56" s="1"/>
      <c r="EGN56" s="1"/>
      <c r="EGO56" s="1"/>
      <c r="EGP56" s="1"/>
      <c r="EGQ56" s="1"/>
      <c r="EGR56" s="1"/>
      <c r="EGS56" s="1"/>
      <c r="EGT56" s="1"/>
      <c r="EGU56" s="1"/>
      <c r="EGV56" s="1"/>
      <c r="EGW56" s="1"/>
      <c r="EGX56" s="1"/>
      <c r="EGY56" s="1"/>
      <c r="EGZ56" s="1"/>
      <c r="EHA56" s="1"/>
      <c r="EHB56" s="1"/>
      <c r="EHC56" s="1"/>
      <c r="EHD56" s="1"/>
      <c r="EHE56" s="1"/>
      <c r="EHF56" s="1"/>
      <c r="EHG56" s="1"/>
      <c r="EHH56" s="1"/>
      <c r="EHI56" s="1"/>
      <c r="EHJ56" s="1"/>
      <c r="EHK56" s="1"/>
      <c r="EHL56" s="1"/>
      <c r="EHM56" s="1"/>
      <c r="EHN56" s="1"/>
      <c r="EHO56" s="1"/>
      <c r="EHP56" s="1"/>
      <c r="EHQ56" s="1"/>
      <c r="EHR56" s="1"/>
      <c r="EHS56" s="1"/>
      <c r="EHT56" s="1"/>
      <c r="EHU56" s="1"/>
      <c r="EHV56" s="1"/>
      <c r="EHW56" s="1"/>
      <c r="EHX56" s="1"/>
      <c r="EHY56" s="1"/>
      <c r="EHZ56" s="1"/>
      <c r="EIA56" s="1"/>
      <c r="EIB56" s="1"/>
      <c r="EIC56" s="1"/>
      <c r="EID56" s="1"/>
      <c r="EIE56" s="1"/>
      <c r="EIF56" s="1"/>
      <c r="EIG56" s="1"/>
      <c r="EIH56" s="1"/>
      <c r="EII56" s="1"/>
      <c r="EIJ56" s="1"/>
      <c r="EIK56" s="1"/>
      <c r="EIL56" s="1"/>
      <c r="EIM56" s="1"/>
      <c r="EIN56" s="1"/>
      <c r="EIO56" s="1"/>
      <c r="EIP56" s="1"/>
      <c r="EIQ56" s="1"/>
      <c r="EIR56" s="1"/>
      <c r="EIS56" s="1"/>
      <c r="EIT56" s="1"/>
      <c r="EIU56" s="1"/>
      <c r="EIV56" s="1"/>
      <c r="EIW56" s="1"/>
      <c r="EIX56" s="1"/>
      <c r="EIY56" s="1"/>
      <c r="EIZ56" s="1"/>
      <c r="EJA56" s="1"/>
      <c r="EJB56" s="1"/>
      <c r="EJC56" s="1"/>
      <c r="EJD56" s="1"/>
      <c r="EJE56" s="1"/>
      <c r="EJF56" s="1"/>
      <c r="EJG56" s="1"/>
      <c r="EJH56" s="1"/>
      <c r="EJI56" s="1"/>
      <c r="EJJ56" s="1"/>
      <c r="EJK56" s="1"/>
      <c r="EJL56" s="1"/>
      <c r="EJM56" s="1"/>
      <c r="EJN56" s="1"/>
      <c r="EJO56" s="1"/>
      <c r="EJP56" s="1"/>
      <c r="EJQ56" s="1"/>
      <c r="EJR56" s="1"/>
      <c r="EJS56" s="1"/>
      <c r="EJT56" s="1"/>
      <c r="EJU56" s="1"/>
      <c r="EJV56" s="1"/>
      <c r="EJW56" s="1"/>
      <c r="EJX56" s="1"/>
      <c r="EJY56" s="1"/>
      <c r="EJZ56" s="1"/>
      <c r="EKA56" s="1"/>
      <c r="EKB56" s="1"/>
      <c r="EKC56" s="1"/>
      <c r="EKD56" s="1"/>
      <c r="EKE56" s="1"/>
      <c r="EKF56" s="1"/>
      <c r="EKG56" s="1"/>
      <c r="EKH56" s="1"/>
      <c r="EKI56" s="1"/>
      <c r="EKJ56" s="1"/>
      <c r="EKK56" s="1"/>
      <c r="EKL56" s="1"/>
      <c r="EKM56" s="1"/>
      <c r="EKN56" s="1"/>
      <c r="EKO56" s="1"/>
      <c r="EKP56" s="1"/>
      <c r="EKQ56" s="1"/>
      <c r="EKR56" s="1"/>
      <c r="EKS56" s="1"/>
      <c r="EKT56" s="1"/>
      <c r="EKU56" s="1"/>
      <c r="EKV56" s="1"/>
      <c r="EKW56" s="1"/>
      <c r="EKX56" s="1"/>
      <c r="EKY56" s="1"/>
      <c r="EKZ56" s="1"/>
      <c r="ELA56" s="1"/>
      <c r="ELB56" s="1"/>
      <c r="ELC56" s="1"/>
      <c r="ELD56" s="1"/>
      <c r="ELE56" s="1"/>
      <c r="ELF56" s="1"/>
      <c r="ELG56" s="1"/>
      <c r="ELH56" s="1"/>
      <c r="ELI56" s="1"/>
      <c r="ELJ56" s="1"/>
      <c r="ELK56" s="1"/>
      <c r="ELL56" s="1"/>
      <c r="ELM56" s="1"/>
      <c r="ELN56" s="1"/>
      <c r="ELO56" s="1"/>
      <c r="ELP56" s="1"/>
      <c r="ELQ56" s="1"/>
      <c r="ELR56" s="1"/>
      <c r="ELS56" s="1"/>
      <c r="ELT56" s="1"/>
      <c r="ELU56" s="1"/>
      <c r="ELV56" s="1"/>
      <c r="ELW56" s="1"/>
      <c r="ELX56" s="1"/>
      <c r="ELY56" s="1"/>
      <c r="ELZ56" s="1"/>
      <c r="EMA56" s="1"/>
      <c r="EMB56" s="1"/>
      <c r="EMC56" s="1"/>
      <c r="EMD56" s="1"/>
      <c r="EME56" s="1"/>
      <c r="EMF56" s="1"/>
      <c r="EMG56" s="1"/>
      <c r="EMH56" s="1"/>
      <c r="EMI56" s="1"/>
      <c r="EMJ56" s="1"/>
      <c r="EMK56" s="1"/>
      <c r="EML56" s="1"/>
      <c r="EMM56" s="1"/>
      <c r="EMN56" s="1"/>
      <c r="EMO56" s="1"/>
      <c r="EMP56" s="1"/>
      <c r="EMQ56" s="1"/>
      <c r="EMR56" s="1"/>
      <c r="EMS56" s="1"/>
      <c r="EMT56" s="1"/>
      <c r="EMU56" s="1"/>
      <c r="EMV56" s="1"/>
      <c r="EMW56" s="1"/>
      <c r="EMX56" s="1"/>
      <c r="EMY56" s="1"/>
      <c r="EMZ56" s="1"/>
      <c r="ENA56" s="1"/>
      <c r="ENB56" s="1"/>
      <c r="ENC56" s="1"/>
      <c r="END56" s="1"/>
      <c r="ENE56" s="1"/>
      <c r="ENF56" s="1"/>
      <c r="ENG56" s="1"/>
      <c r="ENH56" s="1"/>
      <c r="ENI56" s="1"/>
      <c r="ENJ56" s="1"/>
      <c r="ENK56" s="1"/>
      <c r="ENL56" s="1"/>
      <c r="ENM56" s="1"/>
      <c r="ENN56" s="1"/>
      <c r="ENO56" s="1"/>
      <c r="ENP56" s="1"/>
      <c r="ENQ56" s="1"/>
      <c r="ENR56" s="1"/>
      <c r="ENS56" s="1"/>
      <c r="ENT56" s="1"/>
      <c r="ENU56" s="1"/>
      <c r="ENV56" s="1"/>
      <c r="ENW56" s="1"/>
      <c r="ENX56" s="1"/>
      <c r="ENY56" s="1"/>
      <c r="ENZ56" s="1"/>
      <c r="EOA56" s="1"/>
      <c r="EOB56" s="1"/>
      <c r="EOC56" s="1"/>
      <c r="EOD56" s="1"/>
      <c r="EOE56" s="1"/>
      <c r="EOF56" s="1"/>
      <c r="EOG56" s="1"/>
      <c r="EOH56" s="1"/>
      <c r="EOI56" s="1"/>
      <c r="EOJ56" s="1"/>
      <c r="EOK56" s="1"/>
      <c r="EOL56" s="1"/>
      <c r="EOM56" s="1"/>
      <c r="EON56" s="1"/>
      <c r="EOO56" s="1"/>
      <c r="EOP56" s="1"/>
      <c r="EOQ56" s="1"/>
      <c r="EOR56" s="1"/>
      <c r="EOS56" s="1"/>
      <c r="EOT56" s="1"/>
      <c r="EOU56" s="1"/>
      <c r="EOV56" s="1"/>
      <c r="EOW56" s="1"/>
      <c r="EOX56" s="1"/>
      <c r="EOY56" s="1"/>
      <c r="EOZ56" s="1"/>
      <c r="EPA56" s="1"/>
      <c r="EPB56" s="1"/>
      <c r="EPC56" s="1"/>
      <c r="EPD56" s="1"/>
      <c r="EPE56" s="1"/>
      <c r="EPF56" s="1"/>
      <c r="EPG56" s="1"/>
      <c r="EPH56" s="1"/>
      <c r="EPI56" s="1"/>
      <c r="EPJ56" s="1"/>
      <c r="EPK56" s="1"/>
      <c r="EPL56" s="1"/>
      <c r="EPM56" s="1"/>
      <c r="EPN56" s="1"/>
      <c r="EPO56" s="1"/>
      <c r="EPP56" s="1"/>
      <c r="EPQ56" s="1"/>
      <c r="EPR56" s="1"/>
      <c r="EPS56" s="1"/>
      <c r="EPT56" s="1"/>
      <c r="EPU56" s="1"/>
      <c r="EPV56" s="1"/>
      <c r="EPW56" s="1"/>
      <c r="EPX56" s="1"/>
      <c r="EPY56" s="1"/>
      <c r="EPZ56" s="1"/>
      <c r="EQA56" s="1"/>
      <c r="EQB56" s="1"/>
      <c r="EQC56" s="1"/>
      <c r="EQD56" s="1"/>
      <c r="EQE56" s="1"/>
      <c r="EQF56" s="1"/>
      <c r="EQG56" s="1"/>
      <c r="EQH56" s="1"/>
      <c r="EQI56" s="1"/>
      <c r="EQJ56" s="1"/>
      <c r="EQK56" s="1"/>
      <c r="EQL56" s="1"/>
      <c r="EQM56" s="1"/>
      <c r="EQN56" s="1"/>
      <c r="EQO56" s="1"/>
      <c r="EQP56" s="1"/>
      <c r="EQQ56" s="1"/>
      <c r="EQR56" s="1"/>
      <c r="EQS56" s="1"/>
      <c r="EQT56" s="1"/>
      <c r="EQU56" s="1"/>
      <c r="EQV56" s="1"/>
      <c r="EQW56" s="1"/>
      <c r="EQX56" s="1"/>
      <c r="EQY56" s="1"/>
      <c r="EQZ56" s="1"/>
      <c r="ERA56" s="1"/>
      <c r="ERB56" s="1"/>
      <c r="ERC56" s="1"/>
      <c r="ERD56" s="1"/>
      <c r="ERE56" s="1"/>
      <c r="ERF56" s="1"/>
      <c r="ERG56" s="1"/>
      <c r="ERH56" s="1"/>
      <c r="ERI56" s="1"/>
      <c r="ERJ56" s="1"/>
      <c r="ERK56" s="1"/>
      <c r="ERL56" s="1"/>
      <c r="ERM56" s="1"/>
      <c r="ERN56" s="1"/>
      <c r="ERO56" s="1"/>
      <c r="ERP56" s="1"/>
      <c r="ERQ56" s="1"/>
      <c r="ERR56" s="1"/>
      <c r="ERS56" s="1"/>
      <c r="ERT56" s="1"/>
      <c r="ERU56" s="1"/>
      <c r="ERV56" s="1"/>
      <c r="ERW56" s="1"/>
      <c r="ERX56" s="1"/>
      <c r="ERY56" s="1"/>
      <c r="ERZ56" s="1"/>
      <c r="ESA56" s="1"/>
      <c r="ESB56" s="1"/>
      <c r="ESC56" s="1"/>
      <c r="ESD56" s="1"/>
      <c r="ESE56" s="1"/>
      <c r="ESF56" s="1"/>
      <c r="ESG56" s="1"/>
      <c r="ESH56" s="1"/>
      <c r="ESI56" s="1"/>
      <c r="ESJ56" s="1"/>
      <c r="ESK56" s="1"/>
      <c r="ESL56" s="1"/>
      <c r="ESM56" s="1"/>
      <c r="ESN56" s="1"/>
      <c r="ESO56" s="1"/>
      <c r="ESP56" s="1"/>
      <c r="ESQ56" s="1"/>
      <c r="ESR56" s="1"/>
      <c r="ESS56" s="1"/>
      <c r="EST56" s="1"/>
      <c r="ESU56" s="1"/>
      <c r="ESV56" s="1"/>
      <c r="ESW56" s="1"/>
      <c r="ESX56" s="1"/>
      <c r="ESY56" s="1"/>
      <c r="ESZ56" s="1"/>
      <c r="ETA56" s="1"/>
      <c r="ETB56" s="1"/>
      <c r="ETC56" s="1"/>
      <c r="ETD56" s="1"/>
      <c r="ETE56" s="1"/>
      <c r="ETF56" s="1"/>
      <c r="ETG56" s="1"/>
      <c r="ETH56" s="1"/>
      <c r="ETI56" s="1"/>
      <c r="ETJ56" s="1"/>
      <c r="ETK56" s="1"/>
      <c r="ETL56" s="1"/>
      <c r="ETM56" s="1"/>
      <c r="ETN56" s="1"/>
      <c r="ETO56" s="1"/>
      <c r="ETP56" s="1"/>
      <c r="ETQ56" s="1"/>
      <c r="ETR56" s="1"/>
      <c r="ETS56" s="1"/>
      <c r="ETT56" s="1"/>
      <c r="ETU56" s="1"/>
      <c r="ETV56" s="1"/>
      <c r="ETW56" s="1"/>
      <c r="ETX56" s="1"/>
      <c r="ETY56" s="1"/>
      <c r="ETZ56" s="1"/>
      <c r="EUA56" s="1"/>
      <c r="EUB56" s="1"/>
      <c r="EUC56" s="1"/>
      <c r="EUD56" s="1"/>
      <c r="EUE56" s="1"/>
      <c r="EUF56" s="1"/>
      <c r="EUG56" s="1"/>
      <c r="EUH56" s="1"/>
      <c r="EUI56" s="1"/>
      <c r="EUJ56" s="1"/>
      <c r="EUK56" s="1"/>
      <c r="EUL56" s="1"/>
      <c r="EUM56" s="1"/>
      <c r="EUN56" s="1"/>
      <c r="EUO56" s="1"/>
      <c r="EUP56" s="1"/>
      <c r="EUQ56" s="1"/>
      <c r="EUR56" s="1"/>
      <c r="EUS56" s="1"/>
      <c r="EUT56" s="1"/>
      <c r="EUU56" s="1"/>
      <c r="EUV56" s="1"/>
      <c r="EUW56" s="1"/>
      <c r="EUX56" s="1"/>
      <c r="EUY56" s="1"/>
      <c r="EUZ56" s="1"/>
      <c r="EVA56" s="1"/>
      <c r="EVB56" s="1"/>
      <c r="EVC56" s="1"/>
      <c r="EVD56" s="1"/>
      <c r="EVE56" s="1"/>
      <c r="EVF56" s="1"/>
      <c r="EVG56" s="1"/>
      <c r="EVH56" s="1"/>
      <c r="EVI56" s="1"/>
      <c r="EVJ56" s="1"/>
      <c r="EVK56" s="1"/>
      <c r="EVL56" s="1"/>
      <c r="EVM56" s="1"/>
      <c r="EVN56" s="1"/>
      <c r="EVO56" s="1"/>
      <c r="EVP56" s="1"/>
      <c r="EVQ56" s="1"/>
      <c r="EVR56" s="1"/>
      <c r="EVS56" s="1"/>
      <c r="EVT56" s="1"/>
      <c r="EVU56" s="1"/>
      <c r="EVV56" s="1"/>
      <c r="EVW56" s="1"/>
      <c r="EVX56" s="1"/>
      <c r="EVY56" s="1"/>
      <c r="EVZ56" s="1"/>
      <c r="EWA56" s="1"/>
      <c r="EWB56" s="1"/>
      <c r="EWC56" s="1"/>
      <c r="EWD56" s="1"/>
      <c r="EWE56" s="1"/>
      <c r="EWF56" s="1"/>
      <c r="EWG56" s="1"/>
      <c r="EWH56" s="1"/>
      <c r="EWI56" s="1"/>
      <c r="EWJ56" s="1"/>
      <c r="EWK56" s="1"/>
      <c r="EWL56" s="1"/>
      <c r="EWM56" s="1"/>
      <c r="EWN56" s="1"/>
      <c r="EWO56" s="1"/>
      <c r="EWP56" s="1"/>
      <c r="EWQ56" s="1"/>
      <c r="EWR56" s="1"/>
      <c r="EWS56" s="1"/>
      <c r="EWT56" s="1"/>
      <c r="EWU56" s="1"/>
      <c r="EWV56" s="1"/>
      <c r="EWW56" s="1"/>
      <c r="EWX56" s="1"/>
      <c r="EWY56" s="1"/>
      <c r="EWZ56" s="1"/>
      <c r="EXA56" s="1"/>
      <c r="EXB56" s="1"/>
      <c r="EXC56" s="1"/>
      <c r="EXD56" s="1"/>
      <c r="EXE56" s="1"/>
      <c r="EXF56" s="1"/>
      <c r="EXG56" s="1"/>
      <c r="EXH56" s="1"/>
      <c r="EXI56" s="1"/>
      <c r="EXJ56" s="1"/>
      <c r="EXK56" s="1"/>
      <c r="EXL56" s="1"/>
      <c r="EXM56" s="1"/>
      <c r="EXN56" s="1"/>
      <c r="EXO56" s="1"/>
      <c r="EXP56" s="1"/>
      <c r="EXQ56" s="1"/>
      <c r="EXR56" s="1"/>
      <c r="EXS56" s="1"/>
      <c r="EXT56" s="1"/>
      <c r="EXU56" s="1"/>
      <c r="EXV56" s="1"/>
      <c r="EXW56" s="1"/>
      <c r="EXX56" s="1"/>
      <c r="EXY56" s="1"/>
      <c r="EXZ56" s="1"/>
      <c r="EYA56" s="1"/>
      <c r="EYB56" s="1"/>
      <c r="EYC56" s="1"/>
      <c r="EYD56" s="1"/>
      <c r="EYE56" s="1"/>
      <c r="EYF56" s="1"/>
      <c r="EYG56" s="1"/>
      <c r="EYH56" s="1"/>
      <c r="EYI56" s="1"/>
      <c r="EYJ56" s="1"/>
      <c r="EYK56" s="1"/>
      <c r="EYL56" s="1"/>
      <c r="EYM56" s="1"/>
      <c r="EYN56" s="1"/>
      <c r="EYO56" s="1"/>
      <c r="EYP56" s="1"/>
      <c r="EYQ56" s="1"/>
      <c r="EYR56" s="1"/>
      <c r="EYS56" s="1"/>
      <c r="EYT56" s="1"/>
      <c r="EYU56" s="1"/>
      <c r="EYV56" s="1"/>
      <c r="EYW56" s="1"/>
      <c r="EYX56" s="1"/>
      <c r="EYY56" s="1"/>
      <c r="EYZ56" s="1"/>
      <c r="EZA56" s="1"/>
      <c r="EZB56" s="1"/>
      <c r="EZC56" s="1"/>
      <c r="EZD56" s="1"/>
      <c r="EZE56" s="1"/>
      <c r="EZF56" s="1"/>
      <c r="EZG56" s="1"/>
      <c r="EZH56" s="1"/>
      <c r="EZI56" s="1"/>
      <c r="EZJ56" s="1"/>
      <c r="EZK56" s="1"/>
      <c r="EZL56" s="1"/>
      <c r="EZM56" s="1"/>
      <c r="EZN56" s="1"/>
      <c r="EZO56" s="1"/>
      <c r="EZP56" s="1"/>
      <c r="EZQ56" s="1"/>
      <c r="EZR56" s="1"/>
      <c r="EZS56" s="1"/>
      <c r="EZT56" s="1"/>
      <c r="EZU56" s="1"/>
      <c r="EZV56" s="1"/>
      <c r="EZW56" s="1"/>
      <c r="EZX56" s="1"/>
      <c r="EZY56" s="1"/>
      <c r="EZZ56" s="1"/>
      <c r="FAA56" s="1"/>
      <c r="FAB56" s="1"/>
      <c r="FAC56" s="1"/>
      <c r="FAD56" s="1"/>
      <c r="FAE56" s="1"/>
      <c r="FAF56" s="1"/>
      <c r="FAG56" s="1"/>
      <c r="FAH56" s="1"/>
      <c r="FAI56" s="1"/>
      <c r="FAJ56" s="1"/>
      <c r="FAK56" s="1"/>
      <c r="FAL56" s="1"/>
      <c r="FAM56" s="1"/>
      <c r="FAN56" s="1"/>
      <c r="FAO56" s="1"/>
      <c r="FAP56" s="1"/>
      <c r="FAQ56" s="1"/>
      <c r="FAR56" s="1"/>
      <c r="FAS56" s="1"/>
      <c r="FAT56" s="1"/>
      <c r="FAU56" s="1"/>
      <c r="FAV56" s="1"/>
      <c r="FAW56" s="1"/>
      <c r="FAX56" s="1"/>
      <c r="FAY56" s="1"/>
      <c r="FAZ56" s="1"/>
      <c r="FBA56" s="1"/>
      <c r="FBB56" s="1"/>
      <c r="FBC56" s="1"/>
      <c r="FBD56" s="1"/>
      <c r="FBE56" s="1"/>
      <c r="FBF56" s="1"/>
      <c r="FBG56" s="1"/>
      <c r="FBH56" s="1"/>
      <c r="FBI56" s="1"/>
      <c r="FBJ56" s="1"/>
      <c r="FBK56" s="1"/>
      <c r="FBL56" s="1"/>
      <c r="FBM56" s="1"/>
      <c r="FBN56" s="1"/>
      <c r="FBO56" s="1"/>
      <c r="FBP56" s="1"/>
      <c r="FBQ56" s="1"/>
      <c r="FBR56" s="1"/>
      <c r="FBS56" s="1"/>
      <c r="FBT56" s="1"/>
      <c r="FBU56" s="1"/>
      <c r="FBV56" s="1"/>
      <c r="FBW56" s="1"/>
      <c r="FBX56" s="1"/>
      <c r="FBY56" s="1"/>
      <c r="FBZ56" s="1"/>
      <c r="FCA56" s="1"/>
      <c r="FCB56" s="1"/>
      <c r="FCC56" s="1"/>
      <c r="FCD56" s="1"/>
      <c r="FCE56" s="1"/>
      <c r="FCF56" s="1"/>
      <c r="FCG56" s="1"/>
      <c r="FCH56" s="1"/>
      <c r="FCI56" s="1"/>
      <c r="FCJ56" s="1"/>
      <c r="FCK56" s="1"/>
      <c r="FCL56" s="1"/>
      <c r="FCM56" s="1"/>
      <c r="FCN56" s="1"/>
      <c r="FCO56" s="1"/>
      <c r="FCP56" s="1"/>
      <c r="FCQ56" s="1"/>
      <c r="FCR56" s="1"/>
      <c r="FCS56" s="1"/>
      <c r="FCT56" s="1"/>
      <c r="FCU56" s="1"/>
      <c r="FCV56" s="1"/>
      <c r="FCW56" s="1"/>
      <c r="FCX56" s="1"/>
      <c r="FCY56" s="1"/>
      <c r="FCZ56" s="1"/>
      <c r="FDA56" s="1"/>
      <c r="FDB56" s="1"/>
      <c r="FDC56" s="1"/>
      <c r="FDD56" s="1"/>
      <c r="FDE56" s="1"/>
      <c r="FDF56" s="1"/>
      <c r="FDG56" s="1"/>
      <c r="FDH56" s="1"/>
      <c r="FDI56" s="1"/>
      <c r="FDJ56" s="1"/>
      <c r="FDK56" s="1"/>
      <c r="FDL56" s="1"/>
      <c r="FDM56" s="1"/>
      <c r="FDN56" s="1"/>
      <c r="FDO56" s="1"/>
      <c r="FDP56" s="1"/>
      <c r="FDQ56" s="1"/>
      <c r="FDR56" s="1"/>
      <c r="FDS56" s="1"/>
      <c r="FDT56" s="1"/>
      <c r="FDU56" s="1"/>
      <c r="FDV56" s="1"/>
      <c r="FDW56" s="1"/>
      <c r="FDX56" s="1"/>
      <c r="FDY56" s="1"/>
      <c r="FDZ56" s="1"/>
      <c r="FEA56" s="1"/>
      <c r="FEB56" s="1"/>
      <c r="FEC56" s="1"/>
      <c r="FED56" s="1"/>
      <c r="FEE56" s="1"/>
      <c r="FEF56" s="1"/>
      <c r="FEG56" s="1"/>
      <c r="FEH56" s="1"/>
      <c r="FEI56" s="1"/>
      <c r="FEJ56" s="1"/>
      <c r="FEK56" s="1"/>
      <c r="FEL56" s="1"/>
      <c r="FEM56" s="1"/>
      <c r="FEN56" s="1"/>
      <c r="FEO56" s="1"/>
      <c r="FEP56" s="1"/>
      <c r="FEQ56" s="1"/>
      <c r="FER56" s="1"/>
      <c r="FES56" s="1"/>
      <c r="FET56" s="1"/>
      <c r="FEU56" s="1"/>
      <c r="FEV56" s="1"/>
      <c r="FEW56" s="1"/>
      <c r="FEX56" s="1"/>
      <c r="FEY56" s="1"/>
      <c r="FEZ56" s="1"/>
      <c r="FFA56" s="1"/>
      <c r="FFB56" s="1"/>
      <c r="FFC56" s="1"/>
      <c r="FFD56" s="1"/>
      <c r="FFE56" s="1"/>
      <c r="FFF56" s="1"/>
      <c r="FFG56" s="1"/>
      <c r="FFH56" s="1"/>
      <c r="FFI56" s="1"/>
      <c r="FFJ56" s="1"/>
      <c r="FFK56" s="1"/>
      <c r="FFL56" s="1"/>
      <c r="FFM56" s="1"/>
      <c r="FFN56" s="1"/>
      <c r="FFO56" s="1"/>
      <c r="FFP56" s="1"/>
      <c r="FFQ56" s="1"/>
      <c r="FFR56" s="1"/>
      <c r="FFS56" s="1"/>
      <c r="FFT56" s="1"/>
      <c r="FFU56" s="1"/>
      <c r="FFV56" s="1"/>
      <c r="FFW56" s="1"/>
      <c r="FFX56" s="1"/>
      <c r="FFY56" s="1"/>
      <c r="FFZ56" s="1"/>
      <c r="FGA56" s="1"/>
      <c r="FGB56" s="1"/>
      <c r="FGC56" s="1"/>
      <c r="FGD56" s="1"/>
      <c r="FGE56" s="1"/>
      <c r="FGF56" s="1"/>
      <c r="FGG56" s="1"/>
      <c r="FGH56" s="1"/>
      <c r="FGI56" s="1"/>
      <c r="FGJ56" s="1"/>
      <c r="FGK56" s="1"/>
      <c r="FGL56" s="1"/>
      <c r="FGM56" s="1"/>
      <c r="FGN56" s="1"/>
      <c r="FGO56" s="1"/>
      <c r="FGP56" s="1"/>
      <c r="FGQ56" s="1"/>
      <c r="FGR56" s="1"/>
      <c r="FGS56" s="1"/>
      <c r="FGT56" s="1"/>
      <c r="FGU56" s="1"/>
      <c r="FGV56" s="1"/>
      <c r="FGW56" s="1"/>
      <c r="FGX56" s="1"/>
      <c r="FGY56" s="1"/>
      <c r="FGZ56" s="1"/>
      <c r="FHA56" s="1"/>
      <c r="FHB56" s="1"/>
      <c r="FHC56" s="1"/>
      <c r="FHD56" s="1"/>
      <c r="FHE56" s="1"/>
      <c r="FHF56" s="1"/>
      <c r="FHG56" s="1"/>
      <c r="FHH56" s="1"/>
      <c r="FHI56" s="1"/>
      <c r="FHJ56" s="1"/>
      <c r="FHK56" s="1"/>
      <c r="FHL56" s="1"/>
      <c r="FHM56" s="1"/>
      <c r="FHN56" s="1"/>
      <c r="FHO56" s="1"/>
      <c r="FHP56" s="1"/>
      <c r="FHQ56" s="1"/>
      <c r="FHR56" s="1"/>
      <c r="FHS56" s="1"/>
      <c r="FHT56" s="1"/>
      <c r="FHU56" s="1"/>
      <c r="FHV56" s="1"/>
      <c r="FHW56" s="1"/>
      <c r="FHX56" s="1"/>
      <c r="FHY56" s="1"/>
      <c r="FHZ56" s="1"/>
      <c r="FIA56" s="1"/>
      <c r="FIB56" s="1"/>
      <c r="FIC56" s="1"/>
      <c r="FID56" s="1"/>
      <c r="FIE56" s="1"/>
      <c r="FIF56" s="1"/>
      <c r="FIG56" s="1"/>
      <c r="FIH56" s="1"/>
      <c r="FII56" s="1"/>
      <c r="FIJ56" s="1"/>
      <c r="FIK56" s="1"/>
      <c r="FIL56" s="1"/>
      <c r="FIM56" s="1"/>
      <c r="FIN56" s="1"/>
      <c r="FIO56" s="1"/>
      <c r="FIP56" s="1"/>
      <c r="FIQ56" s="1"/>
      <c r="FIR56" s="1"/>
      <c r="FIS56" s="1"/>
      <c r="FIT56" s="1"/>
      <c r="FIU56" s="1"/>
      <c r="FIV56" s="1"/>
      <c r="FIW56" s="1"/>
      <c r="FIX56" s="1"/>
      <c r="FIY56" s="1"/>
      <c r="FIZ56" s="1"/>
      <c r="FJA56" s="1"/>
      <c r="FJB56" s="1"/>
      <c r="FJC56" s="1"/>
      <c r="FJD56" s="1"/>
      <c r="FJE56" s="1"/>
      <c r="FJF56" s="1"/>
      <c r="FJG56" s="1"/>
      <c r="FJH56" s="1"/>
      <c r="FJI56" s="1"/>
      <c r="FJJ56" s="1"/>
      <c r="FJK56" s="1"/>
      <c r="FJL56" s="1"/>
      <c r="FJM56" s="1"/>
      <c r="FJN56" s="1"/>
      <c r="FJO56" s="1"/>
      <c r="FJP56" s="1"/>
      <c r="FJQ56" s="1"/>
      <c r="FJR56" s="1"/>
      <c r="FJS56" s="1"/>
      <c r="FJT56" s="1"/>
      <c r="FJU56" s="1"/>
      <c r="FJV56" s="1"/>
      <c r="FJW56" s="1"/>
      <c r="FJX56" s="1"/>
      <c r="FJY56" s="1"/>
      <c r="FJZ56" s="1"/>
      <c r="FKA56" s="1"/>
      <c r="FKB56" s="1"/>
      <c r="FKC56" s="1"/>
      <c r="FKD56" s="1"/>
      <c r="FKE56" s="1"/>
      <c r="FKF56" s="1"/>
      <c r="FKG56" s="1"/>
      <c r="FKH56" s="1"/>
      <c r="FKI56" s="1"/>
      <c r="FKJ56" s="1"/>
      <c r="FKK56" s="1"/>
      <c r="FKL56" s="1"/>
      <c r="FKM56" s="1"/>
      <c r="FKN56" s="1"/>
      <c r="FKO56" s="1"/>
      <c r="FKP56" s="1"/>
      <c r="FKQ56" s="1"/>
      <c r="FKR56" s="1"/>
      <c r="FKS56" s="1"/>
      <c r="FKT56" s="1"/>
      <c r="FKU56" s="1"/>
      <c r="FKV56" s="1"/>
      <c r="FKW56" s="1"/>
      <c r="FKX56" s="1"/>
      <c r="FKY56" s="1"/>
      <c r="FKZ56" s="1"/>
      <c r="FLA56" s="1"/>
      <c r="FLB56" s="1"/>
      <c r="FLC56" s="1"/>
      <c r="FLD56" s="1"/>
      <c r="FLE56" s="1"/>
      <c r="FLF56" s="1"/>
      <c r="FLG56" s="1"/>
      <c r="FLH56" s="1"/>
      <c r="FLI56" s="1"/>
      <c r="FLJ56" s="1"/>
      <c r="FLK56" s="1"/>
      <c r="FLL56" s="1"/>
      <c r="FLM56" s="1"/>
      <c r="FLN56" s="1"/>
      <c r="FLO56" s="1"/>
      <c r="FLP56" s="1"/>
      <c r="FLQ56" s="1"/>
      <c r="FLR56" s="1"/>
      <c r="FLS56" s="1"/>
      <c r="FLT56" s="1"/>
      <c r="FLU56" s="1"/>
      <c r="FLV56" s="1"/>
      <c r="FLW56" s="1"/>
      <c r="FLX56" s="1"/>
      <c r="FLY56" s="1"/>
      <c r="FLZ56" s="1"/>
      <c r="FMA56" s="1"/>
      <c r="FMB56" s="1"/>
      <c r="FMC56" s="1"/>
      <c r="FMD56" s="1"/>
      <c r="FME56" s="1"/>
      <c r="FMF56" s="1"/>
      <c r="FMG56" s="1"/>
      <c r="FMH56" s="1"/>
      <c r="FMI56" s="1"/>
      <c r="FMJ56" s="1"/>
      <c r="FMK56" s="1"/>
      <c r="FML56" s="1"/>
      <c r="FMM56" s="1"/>
      <c r="FMN56" s="1"/>
      <c r="FMO56" s="1"/>
      <c r="FMP56" s="1"/>
      <c r="FMQ56" s="1"/>
      <c r="FMR56" s="1"/>
      <c r="FMS56" s="1"/>
      <c r="FMT56" s="1"/>
      <c r="FMU56" s="1"/>
      <c r="FMV56" s="1"/>
      <c r="FMW56" s="1"/>
      <c r="FMX56" s="1"/>
      <c r="FMY56" s="1"/>
      <c r="FMZ56" s="1"/>
      <c r="FNA56" s="1"/>
      <c r="FNB56" s="1"/>
      <c r="FNC56" s="1"/>
      <c r="FND56" s="1"/>
      <c r="FNE56" s="1"/>
      <c r="FNF56" s="1"/>
      <c r="FNG56" s="1"/>
      <c r="FNH56" s="1"/>
      <c r="FNI56" s="1"/>
      <c r="FNJ56" s="1"/>
      <c r="FNK56" s="1"/>
      <c r="FNL56" s="1"/>
      <c r="FNM56" s="1"/>
      <c r="FNN56" s="1"/>
      <c r="FNO56" s="1"/>
      <c r="FNP56" s="1"/>
      <c r="FNQ56" s="1"/>
      <c r="FNR56" s="1"/>
      <c r="FNS56" s="1"/>
      <c r="FNT56" s="1"/>
      <c r="FNU56" s="1"/>
      <c r="FNV56" s="1"/>
      <c r="FNW56" s="1"/>
      <c r="FNX56" s="1"/>
      <c r="FNY56" s="1"/>
      <c r="FNZ56" s="1"/>
      <c r="FOA56" s="1"/>
      <c r="FOB56" s="1"/>
      <c r="FOC56" s="1"/>
      <c r="FOD56" s="1"/>
      <c r="FOE56" s="1"/>
      <c r="FOF56" s="1"/>
      <c r="FOG56" s="1"/>
      <c r="FOH56" s="1"/>
      <c r="FOI56" s="1"/>
      <c r="FOJ56" s="1"/>
      <c r="FOK56" s="1"/>
      <c r="FOL56" s="1"/>
      <c r="FOM56" s="1"/>
      <c r="FON56" s="1"/>
      <c r="FOO56" s="1"/>
      <c r="FOP56" s="1"/>
      <c r="FOQ56" s="1"/>
      <c r="FOR56" s="1"/>
      <c r="FOS56" s="1"/>
      <c r="FOT56" s="1"/>
      <c r="FOU56" s="1"/>
      <c r="FOV56" s="1"/>
      <c r="FOW56" s="1"/>
      <c r="FOX56" s="1"/>
      <c r="FOY56" s="1"/>
      <c r="FOZ56" s="1"/>
      <c r="FPA56" s="1"/>
      <c r="FPB56" s="1"/>
      <c r="FPC56" s="1"/>
      <c r="FPD56" s="1"/>
      <c r="FPE56" s="1"/>
      <c r="FPF56" s="1"/>
      <c r="FPG56" s="1"/>
      <c r="FPH56" s="1"/>
      <c r="FPI56" s="1"/>
      <c r="FPJ56" s="1"/>
      <c r="FPK56" s="1"/>
      <c r="FPL56" s="1"/>
      <c r="FPM56" s="1"/>
      <c r="FPN56" s="1"/>
      <c r="FPO56" s="1"/>
      <c r="FPP56" s="1"/>
      <c r="FPQ56" s="1"/>
      <c r="FPR56" s="1"/>
      <c r="FPS56" s="1"/>
      <c r="FPT56" s="1"/>
      <c r="FPU56" s="1"/>
      <c r="FPV56" s="1"/>
      <c r="FPW56" s="1"/>
      <c r="FPX56" s="1"/>
      <c r="FPY56" s="1"/>
      <c r="FPZ56" s="1"/>
      <c r="FQA56" s="1"/>
      <c r="FQB56" s="1"/>
      <c r="FQC56" s="1"/>
      <c r="FQD56" s="1"/>
      <c r="FQE56" s="1"/>
      <c r="FQF56" s="1"/>
      <c r="FQG56" s="1"/>
      <c r="FQH56" s="1"/>
      <c r="FQI56" s="1"/>
      <c r="FQJ56" s="1"/>
      <c r="FQK56" s="1"/>
      <c r="FQL56" s="1"/>
      <c r="FQM56" s="1"/>
      <c r="FQN56" s="1"/>
      <c r="FQO56" s="1"/>
      <c r="FQP56" s="1"/>
      <c r="FQQ56" s="1"/>
      <c r="FQR56" s="1"/>
      <c r="FQS56" s="1"/>
      <c r="FQT56" s="1"/>
      <c r="FQU56" s="1"/>
      <c r="FQV56" s="1"/>
      <c r="FQW56" s="1"/>
      <c r="FQX56" s="1"/>
      <c r="FQY56" s="1"/>
      <c r="FQZ56" s="1"/>
      <c r="FRA56" s="1"/>
      <c r="FRB56" s="1"/>
      <c r="FRC56" s="1"/>
      <c r="FRD56" s="1"/>
      <c r="FRE56" s="1"/>
      <c r="FRF56" s="1"/>
      <c r="FRG56" s="1"/>
      <c r="FRH56" s="1"/>
      <c r="FRI56" s="1"/>
      <c r="FRJ56" s="1"/>
      <c r="FRK56" s="1"/>
      <c r="FRL56" s="1"/>
      <c r="FRM56" s="1"/>
      <c r="FRN56" s="1"/>
      <c r="FRO56" s="1"/>
      <c r="FRP56" s="1"/>
      <c r="FRQ56" s="1"/>
      <c r="FRR56" s="1"/>
      <c r="FRS56" s="1"/>
      <c r="FRT56" s="1"/>
      <c r="FRU56" s="1"/>
      <c r="FRV56" s="1"/>
      <c r="FRW56" s="1"/>
      <c r="FRX56" s="1"/>
      <c r="FRY56" s="1"/>
      <c r="FRZ56" s="1"/>
      <c r="FSA56" s="1"/>
      <c r="FSB56" s="1"/>
      <c r="FSC56" s="1"/>
      <c r="FSD56" s="1"/>
      <c r="FSE56" s="1"/>
      <c r="FSF56" s="1"/>
      <c r="FSG56" s="1"/>
      <c r="FSH56" s="1"/>
      <c r="FSI56" s="1"/>
      <c r="FSJ56" s="1"/>
      <c r="FSK56" s="1"/>
      <c r="FSL56" s="1"/>
      <c r="FSM56" s="1"/>
      <c r="FSN56" s="1"/>
      <c r="FSO56" s="1"/>
      <c r="FSP56" s="1"/>
      <c r="FSQ56" s="1"/>
      <c r="FSR56" s="1"/>
      <c r="FSS56" s="1"/>
      <c r="FST56" s="1"/>
      <c r="FSU56" s="1"/>
      <c r="FSV56" s="1"/>
      <c r="FSW56" s="1"/>
      <c r="FSX56" s="1"/>
      <c r="FSY56" s="1"/>
      <c r="FSZ56" s="1"/>
      <c r="FTA56" s="1"/>
      <c r="FTB56" s="1"/>
      <c r="FTC56" s="1"/>
      <c r="FTD56" s="1"/>
      <c r="FTE56" s="1"/>
      <c r="FTF56" s="1"/>
      <c r="FTG56" s="1"/>
      <c r="FTH56" s="1"/>
      <c r="FTI56" s="1"/>
      <c r="FTJ56" s="1"/>
      <c r="FTK56" s="1"/>
      <c r="FTL56" s="1"/>
      <c r="FTM56" s="1"/>
      <c r="FTN56" s="1"/>
      <c r="FTO56" s="1"/>
      <c r="FTP56" s="1"/>
      <c r="FTQ56" s="1"/>
      <c r="FTR56" s="1"/>
      <c r="FTS56" s="1"/>
      <c r="FTT56" s="1"/>
      <c r="FTU56" s="1"/>
      <c r="FTV56" s="1"/>
      <c r="FTW56" s="1"/>
      <c r="FTX56" s="1"/>
      <c r="FTY56" s="1"/>
      <c r="FTZ56" s="1"/>
      <c r="FUA56" s="1"/>
      <c r="FUB56" s="1"/>
      <c r="FUC56" s="1"/>
      <c r="FUD56" s="1"/>
      <c r="FUE56" s="1"/>
      <c r="FUF56" s="1"/>
      <c r="FUG56" s="1"/>
      <c r="FUH56" s="1"/>
      <c r="FUI56" s="1"/>
      <c r="FUJ56" s="1"/>
      <c r="FUK56" s="1"/>
      <c r="FUL56" s="1"/>
      <c r="FUM56" s="1"/>
      <c r="FUN56" s="1"/>
      <c r="FUO56" s="1"/>
      <c r="FUP56" s="1"/>
      <c r="FUQ56" s="1"/>
      <c r="FUR56" s="1"/>
      <c r="FUS56" s="1"/>
      <c r="FUT56" s="1"/>
      <c r="FUU56" s="1"/>
      <c r="FUV56" s="1"/>
      <c r="FUW56" s="1"/>
      <c r="FUX56" s="1"/>
      <c r="FUY56" s="1"/>
      <c r="FUZ56" s="1"/>
      <c r="FVA56" s="1"/>
      <c r="FVB56" s="1"/>
      <c r="FVC56" s="1"/>
      <c r="FVD56" s="1"/>
      <c r="FVE56" s="1"/>
      <c r="FVF56" s="1"/>
      <c r="FVG56" s="1"/>
      <c r="FVH56" s="1"/>
      <c r="FVI56" s="1"/>
      <c r="FVJ56" s="1"/>
      <c r="FVK56" s="1"/>
      <c r="FVL56" s="1"/>
      <c r="FVM56" s="1"/>
      <c r="FVN56" s="1"/>
      <c r="FVO56" s="1"/>
      <c r="FVP56" s="1"/>
      <c r="FVQ56" s="1"/>
      <c r="FVR56" s="1"/>
      <c r="FVS56" s="1"/>
      <c r="FVT56" s="1"/>
      <c r="FVU56" s="1"/>
      <c r="FVV56" s="1"/>
      <c r="FVW56" s="1"/>
      <c r="FVX56" s="1"/>
      <c r="FVY56" s="1"/>
      <c r="FVZ56" s="1"/>
      <c r="FWA56" s="1"/>
      <c r="FWB56" s="1"/>
      <c r="FWC56" s="1"/>
      <c r="FWD56" s="1"/>
      <c r="FWE56" s="1"/>
      <c r="FWF56" s="1"/>
      <c r="FWG56" s="1"/>
      <c r="FWH56" s="1"/>
      <c r="FWI56" s="1"/>
      <c r="FWJ56" s="1"/>
      <c r="FWK56" s="1"/>
      <c r="FWL56" s="1"/>
      <c r="FWM56" s="1"/>
      <c r="FWN56" s="1"/>
      <c r="FWO56" s="1"/>
      <c r="FWP56" s="1"/>
      <c r="FWQ56" s="1"/>
      <c r="FWR56" s="1"/>
      <c r="FWS56" s="1"/>
      <c r="FWT56" s="1"/>
      <c r="FWU56" s="1"/>
      <c r="FWV56" s="1"/>
      <c r="FWW56" s="1"/>
      <c r="FWX56" s="1"/>
      <c r="FWY56" s="1"/>
      <c r="FWZ56" s="1"/>
      <c r="FXA56" s="1"/>
      <c r="FXB56" s="1"/>
      <c r="FXC56" s="1"/>
      <c r="FXD56" s="1"/>
      <c r="FXE56" s="1"/>
      <c r="FXF56" s="1"/>
      <c r="FXG56" s="1"/>
      <c r="FXH56" s="1"/>
      <c r="FXI56" s="1"/>
      <c r="FXJ56" s="1"/>
      <c r="FXK56" s="1"/>
      <c r="FXL56" s="1"/>
      <c r="FXM56" s="1"/>
      <c r="FXN56" s="1"/>
      <c r="FXO56" s="1"/>
      <c r="FXP56" s="1"/>
      <c r="FXQ56" s="1"/>
      <c r="FXR56" s="1"/>
      <c r="FXS56" s="1"/>
      <c r="FXT56" s="1"/>
      <c r="FXU56" s="1"/>
      <c r="FXV56" s="1"/>
      <c r="FXW56" s="1"/>
      <c r="FXX56" s="1"/>
      <c r="FXY56" s="1"/>
      <c r="FXZ56" s="1"/>
      <c r="FYA56" s="1"/>
      <c r="FYB56" s="1"/>
      <c r="FYC56" s="1"/>
      <c r="FYD56" s="1"/>
      <c r="FYE56" s="1"/>
      <c r="FYF56" s="1"/>
      <c r="FYG56" s="1"/>
      <c r="FYH56" s="1"/>
      <c r="FYI56" s="1"/>
      <c r="FYJ56" s="1"/>
      <c r="FYK56" s="1"/>
      <c r="FYL56" s="1"/>
      <c r="FYM56" s="1"/>
      <c r="FYN56" s="1"/>
      <c r="FYO56" s="1"/>
      <c r="FYP56" s="1"/>
      <c r="FYQ56" s="1"/>
      <c r="FYR56" s="1"/>
      <c r="FYS56" s="1"/>
      <c r="FYT56" s="1"/>
      <c r="FYU56" s="1"/>
      <c r="FYV56" s="1"/>
      <c r="FYW56" s="1"/>
      <c r="FYX56" s="1"/>
      <c r="FYY56" s="1"/>
      <c r="FYZ56" s="1"/>
      <c r="FZA56" s="1"/>
      <c r="FZB56" s="1"/>
      <c r="FZC56" s="1"/>
      <c r="FZD56" s="1"/>
      <c r="FZE56" s="1"/>
      <c r="FZF56" s="1"/>
      <c r="FZG56" s="1"/>
      <c r="FZH56" s="1"/>
      <c r="FZI56" s="1"/>
      <c r="FZJ56" s="1"/>
      <c r="FZK56" s="1"/>
      <c r="FZL56" s="1"/>
      <c r="FZM56" s="1"/>
      <c r="FZN56" s="1"/>
      <c r="FZO56" s="1"/>
      <c r="FZP56" s="1"/>
      <c r="FZQ56" s="1"/>
      <c r="FZR56" s="1"/>
      <c r="FZS56" s="1"/>
      <c r="FZT56" s="1"/>
      <c r="FZU56" s="1"/>
      <c r="FZV56" s="1"/>
      <c r="FZW56" s="1"/>
      <c r="FZX56" s="1"/>
      <c r="FZY56" s="1"/>
      <c r="FZZ56" s="1"/>
      <c r="GAA56" s="1"/>
      <c r="GAB56" s="1"/>
      <c r="GAC56" s="1"/>
      <c r="GAD56" s="1"/>
      <c r="GAE56" s="1"/>
      <c r="GAF56" s="1"/>
      <c r="GAG56" s="1"/>
      <c r="GAH56" s="1"/>
      <c r="GAI56" s="1"/>
      <c r="GAJ56" s="1"/>
      <c r="GAK56" s="1"/>
      <c r="GAL56" s="1"/>
      <c r="GAM56" s="1"/>
      <c r="GAN56" s="1"/>
      <c r="GAO56" s="1"/>
      <c r="GAP56" s="1"/>
      <c r="GAQ56" s="1"/>
      <c r="GAR56" s="1"/>
      <c r="GAS56" s="1"/>
      <c r="GAT56" s="1"/>
      <c r="GAU56" s="1"/>
      <c r="GAV56" s="1"/>
      <c r="GAW56" s="1"/>
      <c r="GAX56" s="1"/>
      <c r="GAY56" s="1"/>
      <c r="GAZ56" s="1"/>
      <c r="GBA56" s="1"/>
      <c r="GBB56" s="1"/>
      <c r="GBC56" s="1"/>
      <c r="GBD56" s="1"/>
      <c r="GBE56" s="1"/>
      <c r="GBF56" s="1"/>
      <c r="GBG56" s="1"/>
      <c r="GBH56" s="1"/>
      <c r="GBI56" s="1"/>
      <c r="GBJ56" s="1"/>
      <c r="GBK56" s="1"/>
      <c r="GBL56" s="1"/>
      <c r="GBM56" s="1"/>
      <c r="GBN56" s="1"/>
      <c r="GBO56" s="1"/>
      <c r="GBP56" s="1"/>
      <c r="GBQ56" s="1"/>
      <c r="GBR56" s="1"/>
      <c r="GBS56" s="1"/>
      <c r="GBT56" s="1"/>
      <c r="GBU56" s="1"/>
      <c r="GBV56" s="1"/>
      <c r="GBW56" s="1"/>
      <c r="GBX56" s="1"/>
      <c r="GBY56" s="1"/>
      <c r="GBZ56" s="1"/>
      <c r="GCA56" s="1"/>
      <c r="GCB56" s="1"/>
      <c r="GCC56" s="1"/>
      <c r="GCD56" s="1"/>
      <c r="GCE56" s="1"/>
      <c r="GCF56" s="1"/>
      <c r="GCG56" s="1"/>
      <c r="GCH56" s="1"/>
      <c r="GCI56" s="1"/>
      <c r="GCJ56" s="1"/>
      <c r="GCK56" s="1"/>
      <c r="GCL56" s="1"/>
      <c r="GCM56" s="1"/>
      <c r="GCN56" s="1"/>
      <c r="GCO56" s="1"/>
      <c r="GCP56" s="1"/>
      <c r="GCQ56" s="1"/>
      <c r="GCR56" s="1"/>
      <c r="GCS56" s="1"/>
      <c r="GCT56" s="1"/>
      <c r="GCU56" s="1"/>
      <c r="GCV56" s="1"/>
      <c r="GCW56" s="1"/>
      <c r="GCX56" s="1"/>
      <c r="GCY56" s="1"/>
      <c r="GCZ56" s="1"/>
      <c r="GDA56" s="1"/>
      <c r="GDB56" s="1"/>
      <c r="GDC56" s="1"/>
      <c r="GDD56" s="1"/>
      <c r="GDE56" s="1"/>
      <c r="GDF56" s="1"/>
      <c r="GDG56" s="1"/>
      <c r="GDH56" s="1"/>
      <c r="GDI56" s="1"/>
      <c r="GDJ56" s="1"/>
      <c r="GDK56" s="1"/>
      <c r="GDL56" s="1"/>
      <c r="GDM56" s="1"/>
      <c r="GDN56" s="1"/>
      <c r="GDO56" s="1"/>
      <c r="GDP56" s="1"/>
      <c r="GDQ56" s="1"/>
      <c r="GDR56" s="1"/>
      <c r="GDS56" s="1"/>
      <c r="GDT56" s="1"/>
      <c r="GDU56" s="1"/>
      <c r="GDV56" s="1"/>
      <c r="GDW56" s="1"/>
      <c r="GDX56" s="1"/>
      <c r="GDY56" s="1"/>
      <c r="GDZ56" s="1"/>
      <c r="GEA56" s="1"/>
      <c r="GEB56" s="1"/>
      <c r="GEC56" s="1"/>
      <c r="GED56" s="1"/>
      <c r="GEE56" s="1"/>
      <c r="GEF56" s="1"/>
      <c r="GEG56" s="1"/>
      <c r="GEH56" s="1"/>
      <c r="GEI56" s="1"/>
      <c r="GEJ56" s="1"/>
      <c r="GEK56" s="1"/>
      <c r="GEL56" s="1"/>
      <c r="GEM56" s="1"/>
      <c r="GEN56" s="1"/>
      <c r="GEO56" s="1"/>
      <c r="GEP56" s="1"/>
      <c r="GEQ56" s="1"/>
      <c r="GER56" s="1"/>
      <c r="GES56" s="1"/>
      <c r="GET56" s="1"/>
      <c r="GEU56" s="1"/>
      <c r="GEV56" s="1"/>
      <c r="GEW56" s="1"/>
      <c r="GEX56" s="1"/>
      <c r="GEY56" s="1"/>
      <c r="GEZ56" s="1"/>
      <c r="GFA56" s="1"/>
      <c r="GFB56" s="1"/>
      <c r="GFC56" s="1"/>
      <c r="GFD56" s="1"/>
      <c r="GFE56" s="1"/>
      <c r="GFF56" s="1"/>
      <c r="GFG56" s="1"/>
      <c r="GFH56" s="1"/>
      <c r="GFI56" s="1"/>
      <c r="GFJ56" s="1"/>
      <c r="GFK56" s="1"/>
      <c r="GFL56" s="1"/>
      <c r="GFM56" s="1"/>
      <c r="GFN56" s="1"/>
      <c r="GFO56" s="1"/>
      <c r="GFP56" s="1"/>
      <c r="GFQ56" s="1"/>
      <c r="GFR56" s="1"/>
      <c r="GFS56" s="1"/>
      <c r="GFT56" s="1"/>
      <c r="GFU56" s="1"/>
      <c r="GFV56" s="1"/>
      <c r="GFW56" s="1"/>
      <c r="GFX56" s="1"/>
      <c r="GFY56" s="1"/>
      <c r="GFZ56" s="1"/>
      <c r="GGA56" s="1"/>
      <c r="GGB56" s="1"/>
      <c r="GGC56" s="1"/>
      <c r="GGD56" s="1"/>
      <c r="GGE56" s="1"/>
      <c r="GGF56" s="1"/>
      <c r="GGG56" s="1"/>
      <c r="GGH56" s="1"/>
      <c r="GGI56" s="1"/>
      <c r="GGJ56" s="1"/>
      <c r="GGK56" s="1"/>
      <c r="GGL56" s="1"/>
      <c r="GGM56" s="1"/>
      <c r="GGN56" s="1"/>
      <c r="GGO56" s="1"/>
      <c r="GGP56" s="1"/>
      <c r="GGQ56" s="1"/>
      <c r="GGR56" s="1"/>
      <c r="GGS56" s="1"/>
      <c r="GGT56" s="1"/>
      <c r="GGU56" s="1"/>
      <c r="GGV56" s="1"/>
      <c r="GGW56" s="1"/>
      <c r="GGX56" s="1"/>
      <c r="GGY56" s="1"/>
      <c r="GGZ56" s="1"/>
      <c r="GHA56" s="1"/>
      <c r="GHB56" s="1"/>
      <c r="GHC56" s="1"/>
      <c r="GHD56" s="1"/>
      <c r="GHE56" s="1"/>
      <c r="GHF56" s="1"/>
      <c r="GHG56" s="1"/>
      <c r="GHH56" s="1"/>
      <c r="GHI56" s="1"/>
      <c r="GHJ56" s="1"/>
      <c r="GHK56" s="1"/>
      <c r="GHL56" s="1"/>
      <c r="GHM56" s="1"/>
      <c r="GHN56" s="1"/>
      <c r="GHO56" s="1"/>
      <c r="GHP56" s="1"/>
      <c r="GHQ56" s="1"/>
      <c r="GHR56" s="1"/>
      <c r="GHS56" s="1"/>
      <c r="GHT56" s="1"/>
      <c r="GHU56" s="1"/>
      <c r="GHV56" s="1"/>
      <c r="GHW56" s="1"/>
      <c r="GHX56" s="1"/>
      <c r="GHY56" s="1"/>
      <c r="GHZ56" s="1"/>
      <c r="GIA56" s="1"/>
      <c r="GIB56" s="1"/>
      <c r="GIC56" s="1"/>
      <c r="GID56" s="1"/>
      <c r="GIE56" s="1"/>
      <c r="GIF56" s="1"/>
      <c r="GIG56" s="1"/>
      <c r="GIH56" s="1"/>
      <c r="GII56" s="1"/>
      <c r="GIJ56" s="1"/>
      <c r="GIK56" s="1"/>
      <c r="GIL56" s="1"/>
      <c r="GIM56" s="1"/>
      <c r="GIN56" s="1"/>
      <c r="GIO56" s="1"/>
      <c r="GIP56" s="1"/>
      <c r="GIQ56" s="1"/>
      <c r="GIR56" s="1"/>
      <c r="GIS56" s="1"/>
      <c r="GIT56" s="1"/>
      <c r="GIU56" s="1"/>
      <c r="GIV56" s="1"/>
      <c r="GIW56" s="1"/>
      <c r="GIX56" s="1"/>
      <c r="GIY56" s="1"/>
      <c r="GIZ56" s="1"/>
      <c r="GJA56" s="1"/>
      <c r="GJB56" s="1"/>
      <c r="GJC56" s="1"/>
      <c r="GJD56" s="1"/>
      <c r="GJE56" s="1"/>
      <c r="GJF56" s="1"/>
      <c r="GJG56" s="1"/>
      <c r="GJH56" s="1"/>
      <c r="GJI56" s="1"/>
      <c r="GJJ56" s="1"/>
      <c r="GJK56" s="1"/>
      <c r="GJL56" s="1"/>
      <c r="GJM56" s="1"/>
      <c r="GJN56" s="1"/>
      <c r="GJO56" s="1"/>
      <c r="GJP56" s="1"/>
      <c r="GJQ56" s="1"/>
      <c r="GJR56" s="1"/>
      <c r="GJS56" s="1"/>
      <c r="GJT56" s="1"/>
      <c r="GJU56" s="1"/>
      <c r="GJV56" s="1"/>
      <c r="GJW56" s="1"/>
      <c r="GJX56" s="1"/>
      <c r="GJY56" s="1"/>
      <c r="GJZ56" s="1"/>
      <c r="GKA56" s="1"/>
      <c r="GKB56" s="1"/>
      <c r="GKC56" s="1"/>
      <c r="GKD56" s="1"/>
      <c r="GKE56" s="1"/>
      <c r="GKF56" s="1"/>
      <c r="GKG56" s="1"/>
      <c r="GKH56" s="1"/>
      <c r="GKI56" s="1"/>
      <c r="GKJ56" s="1"/>
      <c r="GKK56" s="1"/>
      <c r="GKL56" s="1"/>
      <c r="GKM56" s="1"/>
      <c r="GKN56" s="1"/>
      <c r="GKO56" s="1"/>
      <c r="GKP56" s="1"/>
      <c r="GKQ56" s="1"/>
      <c r="GKR56" s="1"/>
      <c r="GKS56" s="1"/>
      <c r="GKT56" s="1"/>
      <c r="GKU56" s="1"/>
      <c r="GKV56" s="1"/>
      <c r="GKW56" s="1"/>
      <c r="GKX56" s="1"/>
      <c r="GKY56" s="1"/>
      <c r="GKZ56" s="1"/>
      <c r="GLA56" s="1"/>
      <c r="GLB56" s="1"/>
      <c r="GLC56" s="1"/>
      <c r="GLD56" s="1"/>
      <c r="GLE56" s="1"/>
      <c r="GLF56" s="1"/>
      <c r="GLG56" s="1"/>
      <c r="GLH56" s="1"/>
      <c r="GLI56" s="1"/>
      <c r="GLJ56" s="1"/>
      <c r="GLK56" s="1"/>
      <c r="GLL56" s="1"/>
      <c r="GLM56" s="1"/>
      <c r="GLN56" s="1"/>
      <c r="GLO56" s="1"/>
      <c r="GLP56" s="1"/>
      <c r="GLQ56" s="1"/>
      <c r="GLR56" s="1"/>
      <c r="GLS56" s="1"/>
      <c r="GLT56" s="1"/>
      <c r="GLU56" s="1"/>
      <c r="GLV56" s="1"/>
      <c r="GLW56" s="1"/>
      <c r="GLX56" s="1"/>
      <c r="GLY56" s="1"/>
      <c r="GLZ56" s="1"/>
      <c r="GMA56" s="1"/>
      <c r="GMB56" s="1"/>
      <c r="GMC56" s="1"/>
      <c r="GMD56" s="1"/>
      <c r="GME56" s="1"/>
      <c r="GMF56" s="1"/>
      <c r="GMG56" s="1"/>
      <c r="GMH56" s="1"/>
      <c r="GMI56" s="1"/>
      <c r="GMJ56" s="1"/>
      <c r="GMK56" s="1"/>
      <c r="GML56" s="1"/>
      <c r="GMM56" s="1"/>
      <c r="GMN56" s="1"/>
      <c r="GMO56" s="1"/>
      <c r="GMP56" s="1"/>
      <c r="GMQ56" s="1"/>
      <c r="GMR56" s="1"/>
      <c r="GMS56" s="1"/>
      <c r="GMT56" s="1"/>
      <c r="GMU56" s="1"/>
      <c r="GMV56" s="1"/>
      <c r="GMW56" s="1"/>
      <c r="GMX56" s="1"/>
      <c r="GMY56" s="1"/>
      <c r="GMZ56" s="1"/>
      <c r="GNA56" s="1"/>
      <c r="GNB56" s="1"/>
      <c r="GNC56" s="1"/>
      <c r="GND56" s="1"/>
      <c r="GNE56" s="1"/>
      <c r="GNF56" s="1"/>
      <c r="GNG56" s="1"/>
      <c r="GNH56" s="1"/>
      <c r="GNI56" s="1"/>
      <c r="GNJ56" s="1"/>
      <c r="GNK56" s="1"/>
      <c r="GNL56" s="1"/>
      <c r="GNM56" s="1"/>
      <c r="GNN56" s="1"/>
      <c r="GNO56" s="1"/>
      <c r="GNP56" s="1"/>
      <c r="GNQ56" s="1"/>
      <c r="GNR56" s="1"/>
      <c r="GNS56" s="1"/>
      <c r="GNT56" s="1"/>
      <c r="GNU56" s="1"/>
      <c r="GNV56" s="1"/>
      <c r="GNW56" s="1"/>
      <c r="GNX56" s="1"/>
      <c r="GNY56" s="1"/>
      <c r="GNZ56" s="1"/>
      <c r="GOA56" s="1"/>
      <c r="GOB56" s="1"/>
      <c r="GOC56" s="1"/>
      <c r="GOD56" s="1"/>
      <c r="GOE56" s="1"/>
      <c r="GOF56" s="1"/>
      <c r="GOG56" s="1"/>
      <c r="GOH56" s="1"/>
      <c r="GOI56" s="1"/>
      <c r="GOJ56" s="1"/>
      <c r="GOK56" s="1"/>
      <c r="GOL56" s="1"/>
      <c r="GOM56" s="1"/>
      <c r="GON56" s="1"/>
      <c r="GOO56" s="1"/>
      <c r="GOP56" s="1"/>
      <c r="GOQ56" s="1"/>
      <c r="GOR56" s="1"/>
      <c r="GOS56" s="1"/>
      <c r="GOT56" s="1"/>
      <c r="GOU56" s="1"/>
      <c r="GOV56" s="1"/>
      <c r="GOW56" s="1"/>
      <c r="GOX56" s="1"/>
      <c r="GOY56" s="1"/>
      <c r="GOZ56" s="1"/>
      <c r="GPA56" s="1"/>
      <c r="GPB56" s="1"/>
      <c r="GPC56" s="1"/>
      <c r="GPD56" s="1"/>
      <c r="GPE56" s="1"/>
      <c r="GPF56" s="1"/>
      <c r="GPG56" s="1"/>
      <c r="GPH56" s="1"/>
      <c r="GPI56" s="1"/>
      <c r="GPJ56" s="1"/>
      <c r="GPK56" s="1"/>
      <c r="GPL56" s="1"/>
      <c r="GPM56" s="1"/>
      <c r="GPN56" s="1"/>
      <c r="GPO56" s="1"/>
      <c r="GPP56" s="1"/>
      <c r="GPQ56" s="1"/>
      <c r="GPR56" s="1"/>
      <c r="GPS56" s="1"/>
      <c r="GPT56" s="1"/>
      <c r="GPU56" s="1"/>
      <c r="GPV56" s="1"/>
      <c r="GPW56" s="1"/>
      <c r="GPX56" s="1"/>
      <c r="GPY56" s="1"/>
      <c r="GPZ56" s="1"/>
      <c r="GQA56" s="1"/>
      <c r="GQB56" s="1"/>
      <c r="GQC56" s="1"/>
      <c r="GQD56" s="1"/>
      <c r="GQE56" s="1"/>
      <c r="GQF56" s="1"/>
      <c r="GQG56" s="1"/>
      <c r="GQH56" s="1"/>
      <c r="GQI56" s="1"/>
      <c r="GQJ56" s="1"/>
      <c r="GQK56" s="1"/>
      <c r="GQL56" s="1"/>
      <c r="GQM56" s="1"/>
      <c r="GQN56" s="1"/>
      <c r="GQO56" s="1"/>
      <c r="GQP56" s="1"/>
      <c r="GQQ56" s="1"/>
      <c r="GQR56" s="1"/>
      <c r="GQS56" s="1"/>
      <c r="GQT56" s="1"/>
      <c r="GQU56" s="1"/>
      <c r="GQV56" s="1"/>
      <c r="GQW56" s="1"/>
      <c r="GQX56" s="1"/>
      <c r="GQY56" s="1"/>
      <c r="GQZ56" s="1"/>
      <c r="GRA56" s="1"/>
      <c r="GRB56" s="1"/>
      <c r="GRC56" s="1"/>
      <c r="GRD56" s="1"/>
      <c r="GRE56" s="1"/>
      <c r="GRF56" s="1"/>
      <c r="GRG56" s="1"/>
      <c r="GRH56" s="1"/>
      <c r="GRI56" s="1"/>
      <c r="GRJ56" s="1"/>
      <c r="GRK56" s="1"/>
      <c r="GRL56" s="1"/>
      <c r="GRM56" s="1"/>
      <c r="GRN56" s="1"/>
      <c r="GRO56" s="1"/>
      <c r="GRP56" s="1"/>
      <c r="GRQ56" s="1"/>
      <c r="GRR56" s="1"/>
      <c r="GRS56" s="1"/>
      <c r="GRT56" s="1"/>
      <c r="GRU56" s="1"/>
      <c r="GRV56" s="1"/>
      <c r="GRW56" s="1"/>
      <c r="GRX56" s="1"/>
      <c r="GRY56" s="1"/>
      <c r="GRZ56" s="1"/>
      <c r="GSA56" s="1"/>
      <c r="GSB56" s="1"/>
      <c r="GSC56" s="1"/>
      <c r="GSD56" s="1"/>
      <c r="GSE56" s="1"/>
      <c r="GSF56" s="1"/>
      <c r="GSG56" s="1"/>
      <c r="GSH56" s="1"/>
      <c r="GSI56" s="1"/>
      <c r="GSJ56" s="1"/>
      <c r="GSK56" s="1"/>
      <c r="GSL56" s="1"/>
      <c r="GSM56" s="1"/>
      <c r="GSN56" s="1"/>
      <c r="GSO56" s="1"/>
      <c r="GSP56" s="1"/>
      <c r="GSQ56" s="1"/>
      <c r="GSR56" s="1"/>
      <c r="GSS56" s="1"/>
      <c r="GST56" s="1"/>
      <c r="GSU56" s="1"/>
      <c r="GSV56" s="1"/>
      <c r="GSW56" s="1"/>
      <c r="GSX56" s="1"/>
      <c r="GSY56" s="1"/>
      <c r="GSZ56" s="1"/>
      <c r="GTA56" s="1"/>
      <c r="GTB56" s="1"/>
      <c r="GTC56" s="1"/>
      <c r="GTD56" s="1"/>
      <c r="GTE56" s="1"/>
      <c r="GTF56" s="1"/>
      <c r="GTG56" s="1"/>
      <c r="GTH56" s="1"/>
      <c r="GTI56" s="1"/>
      <c r="GTJ56" s="1"/>
      <c r="GTK56" s="1"/>
      <c r="GTL56" s="1"/>
      <c r="GTM56" s="1"/>
      <c r="GTN56" s="1"/>
      <c r="GTO56" s="1"/>
      <c r="GTP56" s="1"/>
      <c r="GTQ56" s="1"/>
      <c r="GTR56" s="1"/>
      <c r="GTS56" s="1"/>
      <c r="GTT56" s="1"/>
      <c r="GTU56" s="1"/>
      <c r="GTV56" s="1"/>
      <c r="GTW56" s="1"/>
      <c r="GTX56" s="1"/>
      <c r="GTY56" s="1"/>
      <c r="GTZ56" s="1"/>
      <c r="GUA56" s="1"/>
      <c r="GUB56" s="1"/>
      <c r="GUC56" s="1"/>
      <c r="GUD56" s="1"/>
      <c r="GUE56" s="1"/>
      <c r="GUF56" s="1"/>
      <c r="GUG56" s="1"/>
      <c r="GUH56" s="1"/>
      <c r="GUI56" s="1"/>
      <c r="GUJ56" s="1"/>
      <c r="GUK56" s="1"/>
      <c r="GUL56" s="1"/>
      <c r="GUM56" s="1"/>
      <c r="GUN56" s="1"/>
      <c r="GUO56" s="1"/>
      <c r="GUP56" s="1"/>
      <c r="GUQ56" s="1"/>
      <c r="GUR56" s="1"/>
      <c r="GUS56" s="1"/>
      <c r="GUT56" s="1"/>
      <c r="GUU56" s="1"/>
      <c r="GUV56" s="1"/>
      <c r="GUW56" s="1"/>
      <c r="GUX56" s="1"/>
      <c r="GUY56" s="1"/>
      <c r="GUZ56" s="1"/>
      <c r="GVA56" s="1"/>
      <c r="GVB56" s="1"/>
      <c r="GVC56" s="1"/>
      <c r="GVD56" s="1"/>
      <c r="GVE56" s="1"/>
      <c r="GVF56" s="1"/>
      <c r="GVG56" s="1"/>
      <c r="GVH56" s="1"/>
      <c r="GVI56" s="1"/>
      <c r="GVJ56" s="1"/>
      <c r="GVK56" s="1"/>
      <c r="GVL56" s="1"/>
      <c r="GVM56" s="1"/>
      <c r="GVN56" s="1"/>
      <c r="GVO56" s="1"/>
      <c r="GVP56" s="1"/>
      <c r="GVQ56" s="1"/>
      <c r="GVR56" s="1"/>
      <c r="GVS56" s="1"/>
      <c r="GVT56" s="1"/>
      <c r="GVU56" s="1"/>
      <c r="GVV56" s="1"/>
      <c r="GVW56" s="1"/>
      <c r="GVX56" s="1"/>
      <c r="GVY56" s="1"/>
      <c r="GVZ56" s="1"/>
      <c r="GWA56" s="1"/>
      <c r="GWB56" s="1"/>
      <c r="GWC56" s="1"/>
      <c r="GWD56" s="1"/>
      <c r="GWE56" s="1"/>
      <c r="GWF56" s="1"/>
      <c r="GWG56" s="1"/>
      <c r="GWH56" s="1"/>
      <c r="GWI56" s="1"/>
      <c r="GWJ56" s="1"/>
      <c r="GWK56" s="1"/>
      <c r="GWL56" s="1"/>
      <c r="GWM56" s="1"/>
      <c r="GWN56" s="1"/>
      <c r="GWO56" s="1"/>
      <c r="GWP56" s="1"/>
      <c r="GWQ56" s="1"/>
      <c r="GWR56" s="1"/>
      <c r="GWS56" s="1"/>
      <c r="GWT56" s="1"/>
      <c r="GWU56" s="1"/>
      <c r="GWV56" s="1"/>
      <c r="GWW56" s="1"/>
      <c r="GWX56" s="1"/>
      <c r="GWY56" s="1"/>
      <c r="GWZ56" s="1"/>
      <c r="GXA56" s="1"/>
      <c r="GXB56" s="1"/>
      <c r="GXC56" s="1"/>
      <c r="GXD56" s="1"/>
      <c r="GXE56" s="1"/>
      <c r="GXF56" s="1"/>
      <c r="GXG56" s="1"/>
      <c r="GXH56" s="1"/>
      <c r="GXI56" s="1"/>
      <c r="GXJ56" s="1"/>
      <c r="GXK56" s="1"/>
      <c r="GXL56" s="1"/>
      <c r="GXM56" s="1"/>
      <c r="GXN56" s="1"/>
      <c r="GXO56" s="1"/>
      <c r="GXP56" s="1"/>
      <c r="GXQ56" s="1"/>
      <c r="GXR56" s="1"/>
      <c r="GXS56" s="1"/>
      <c r="GXT56" s="1"/>
      <c r="GXU56" s="1"/>
      <c r="GXV56" s="1"/>
      <c r="GXW56" s="1"/>
      <c r="GXX56" s="1"/>
      <c r="GXY56" s="1"/>
      <c r="GXZ56" s="1"/>
      <c r="GYA56" s="1"/>
      <c r="GYB56" s="1"/>
      <c r="GYC56" s="1"/>
      <c r="GYD56" s="1"/>
      <c r="GYE56" s="1"/>
      <c r="GYF56" s="1"/>
      <c r="GYG56" s="1"/>
      <c r="GYH56" s="1"/>
      <c r="GYI56" s="1"/>
      <c r="GYJ56" s="1"/>
      <c r="GYK56" s="1"/>
      <c r="GYL56" s="1"/>
      <c r="GYM56" s="1"/>
      <c r="GYN56" s="1"/>
      <c r="GYO56" s="1"/>
      <c r="GYP56" s="1"/>
      <c r="GYQ56" s="1"/>
      <c r="GYR56" s="1"/>
      <c r="GYS56" s="1"/>
      <c r="GYT56" s="1"/>
      <c r="GYU56" s="1"/>
      <c r="GYV56" s="1"/>
      <c r="GYW56" s="1"/>
      <c r="GYX56" s="1"/>
      <c r="GYY56" s="1"/>
      <c r="GYZ56" s="1"/>
      <c r="GZA56" s="1"/>
      <c r="GZB56" s="1"/>
      <c r="GZC56" s="1"/>
      <c r="GZD56" s="1"/>
      <c r="GZE56" s="1"/>
      <c r="GZF56" s="1"/>
      <c r="GZG56" s="1"/>
      <c r="GZH56" s="1"/>
      <c r="GZI56" s="1"/>
      <c r="GZJ56" s="1"/>
      <c r="GZK56" s="1"/>
      <c r="GZL56" s="1"/>
      <c r="GZM56" s="1"/>
      <c r="GZN56" s="1"/>
      <c r="GZO56" s="1"/>
      <c r="GZP56" s="1"/>
      <c r="GZQ56" s="1"/>
      <c r="GZR56" s="1"/>
      <c r="GZS56" s="1"/>
      <c r="GZT56" s="1"/>
      <c r="GZU56" s="1"/>
      <c r="GZV56" s="1"/>
      <c r="GZW56" s="1"/>
      <c r="GZX56" s="1"/>
      <c r="GZY56" s="1"/>
      <c r="GZZ56" s="1"/>
      <c r="HAA56" s="1"/>
      <c r="HAB56" s="1"/>
      <c r="HAC56" s="1"/>
      <c r="HAD56" s="1"/>
      <c r="HAE56" s="1"/>
      <c r="HAF56" s="1"/>
      <c r="HAG56" s="1"/>
      <c r="HAH56" s="1"/>
      <c r="HAI56" s="1"/>
      <c r="HAJ56" s="1"/>
      <c r="HAK56" s="1"/>
      <c r="HAL56" s="1"/>
      <c r="HAM56" s="1"/>
      <c r="HAN56" s="1"/>
      <c r="HAO56" s="1"/>
      <c r="HAP56" s="1"/>
      <c r="HAQ56" s="1"/>
      <c r="HAR56" s="1"/>
      <c r="HAS56" s="1"/>
      <c r="HAT56" s="1"/>
      <c r="HAU56" s="1"/>
      <c r="HAV56" s="1"/>
      <c r="HAW56" s="1"/>
      <c r="HAX56" s="1"/>
      <c r="HAY56" s="1"/>
      <c r="HAZ56" s="1"/>
      <c r="HBA56" s="1"/>
      <c r="HBB56" s="1"/>
      <c r="HBC56" s="1"/>
      <c r="HBD56" s="1"/>
      <c r="HBE56" s="1"/>
      <c r="HBF56" s="1"/>
      <c r="HBG56" s="1"/>
      <c r="HBH56" s="1"/>
      <c r="HBI56" s="1"/>
      <c r="HBJ56" s="1"/>
      <c r="HBK56" s="1"/>
      <c r="HBL56" s="1"/>
      <c r="HBM56" s="1"/>
      <c r="HBN56" s="1"/>
      <c r="HBO56" s="1"/>
      <c r="HBP56" s="1"/>
      <c r="HBQ56" s="1"/>
      <c r="HBR56" s="1"/>
      <c r="HBS56" s="1"/>
      <c r="HBT56" s="1"/>
      <c r="HBU56" s="1"/>
      <c r="HBV56" s="1"/>
      <c r="HBW56" s="1"/>
      <c r="HBX56" s="1"/>
      <c r="HBY56" s="1"/>
      <c r="HBZ56" s="1"/>
      <c r="HCA56" s="1"/>
      <c r="HCB56" s="1"/>
      <c r="HCC56" s="1"/>
      <c r="HCD56" s="1"/>
      <c r="HCE56" s="1"/>
      <c r="HCF56" s="1"/>
      <c r="HCG56" s="1"/>
      <c r="HCH56" s="1"/>
      <c r="HCI56" s="1"/>
      <c r="HCJ56" s="1"/>
      <c r="HCK56" s="1"/>
      <c r="HCL56" s="1"/>
      <c r="HCM56" s="1"/>
      <c r="HCN56" s="1"/>
      <c r="HCO56" s="1"/>
      <c r="HCP56" s="1"/>
      <c r="HCQ56" s="1"/>
      <c r="HCR56" s="1"/>
      <c r="HCS56" s="1"/>
      <c r="HCT56" s="1"/>
      <c r="HCU56" s="1"/>
      <c r="HCV56" s="1"/>
      <c r="HCW56" s="1"/>
      <c r="HCX56" s="1"/>
      <c r="HCY56" s="1"/>
      <c r="HCZ56" s="1"/>
      <c r="HDA56" s="1"/>
      <c r="HDB56" s="1"/>
      <c r="HDC56" s="1"/>
      <c r="HDD56" s="1"/>
      <c r="HDE56" s="1"/>
      <c r="HDF56" s="1"/>
      <c r="HDG56" s="1"/>
      <c r="HDH56" s="1"/>
      <c r="HDI56" s="1"/>
      <c r="HDJ56" s="1"/>
      <c r="HDK56" s="1"/>
      <c r="HDL56" s="1"/>
      <c r="HDM56" s="1"/>
      <c r="HDN56" s="1"/>
      <c r="HDO56" s="1"/>
      <c r="HDP56" s="1"/>
      <c r="HDQ56" s="1"/>
      <c r="HDR56" s="1"/>
      <c r="HDS56" s="1"/>
      <c r="HDT56" s="1"/>
      <c r="HDU56" s="1"/>
      <c r="HDV56" s="1"/>
      <c r="HDW56" s="1"/>
      <c r="HDX56" s="1"/>
      <c r="HDY56" s="1"/>
      <c r="HDZ56" s="1"/>
      <c r="HEA56" s="1"/>
      <c r="HEB56" s="1"/>
      <c r="HEC56" s="1"/>
      <c r="HED56" s="1"/>
      <c r="HEE56" s="1"/>
      <c r="HEF56" s="1"/>
      <c r="HEG56" s="1"/>
      <c r="HEH56" s="1"/>
      <c r="HEI56" s="1"/>
      <c r="HEJ56" s="1"/>
      <c r="HEK56" s="1"/>
      <c r="HEL56" s="1"/>
      <c r="HEM56" s="1"/>
      <c r="HEN56" s="1"/>
      <c r="HEO56" s="1"/>
      <c r="HEP56" s="1"/>
      <c r="HEQ56" s="1"/>
      <c r="HER56" s="1"/>
      <c r="HES56" s="1"/>
      <c r="HET56" s="1"/>
      <c r="HEU56" s="1"/>
      <c r="HEV56" s="1"/>
      <c r="HEW56" s="1"/>
      <c r="HEX56" s="1"/>
      <c r="HEY56" s="1"/>
      <c r="HEZ56" s="1"/>
      <c r="HFA56" s="1"/>
      <c r="HFB56" s="1"/>
      <c r="HFC56" s="1"/>
      <c r="HFD56" s="1"/>
      <c r="HFE56" s="1"/>
      <c r="HFF56" s="1"/>
      <c r="HFG56" s="1"/>
      <c r="HFH56" s="1"/>
      <c r="HFI56" s="1"/>
      <c r="HFJ56" s="1"/>
      <c r="HFK56" s="1"/>
      <c r="HFL56" s="1"/>
      <c r="HFM56" s="1"/>
      <c r="HFN56" s="1"/>
      <c r="HFO56" s="1"/>
      <c r="HFP56" s="1"/>
      <c r="HFQ56" s="1"/>
      <c r="HFR56" s="1"/>
      <c r="HFS56" s="1"/>
      <c r="HFT56" s="1"/>
      <c r="HFU56" s="1"/>
      <c r="HFV56" s="1"/>
      <c r="HFW56" s="1"/>
      <c r="HFX56" s="1"/>
      <c r="HFY56" s="1"/>
      <c r="HFZ56" s="1"/>
      <c r="HGA56" s="1"/>
      <c r="HGB56" s="1"/>
      <c r="HGC56" s="1"/>
      <c r="HGD56" s="1"/>
      <c r="HGE56" s="1"/>
      <c r="HGF56" s="1"/>
      <c r="HGG56" s="1"/>
      <c r="HGH56" s="1"/>
      <c r="HGI56" s="1"/>
      <c r="HGJ56" s="1"/>
      <c r="HGK56" s="1"/>
      <c r="HGL56" s="1"/>
      <c r="HGM56" s="1"/>
      <c r="HGN56" s="1"/>
      <c r="HGO56" s="1"/>
      <c r="HGP56" s="1"/>
      <c r="HGQ56" s="1"/>
      <c r="HGR56" s="1"/>
      <c r="HGS56" s="1"/>
      <c r="HGT56" s="1"/>
      <c r="HGU56" s="1"/>
      <c r="HGV56" s="1"/>
      <c r="HGW56" s="1"/>
      <c r="HGX56" s="1"/>
      <c r="HGY56" s="1"/>
      <c r="HGZ56" s="1"/>
      <c r="HHA56" s="1"/>
      <c r="HHB56" s="1"/>
      <c r="HHC56" s="1"/>
      <c r="HHD56" s="1"/>
      <c r="HHE56" s="1"/>
      <c r="HHF56" s="1"/>
      <c r="HHG56" s="1"/>
      <c r="HHH56" s="1"/>
      <c r="HHI56" s="1"/>
      <c r="HHJ56" s="1"/>
      <c r="HHK56" s="1"/>
      <c r="HHL56" s="1"/>
      <c r="HHM56" s="1"/>
      <c r="HHN56" s="1"/>
      <c r="HHO56" s="1"/>
      <c r="HHP56" s="1"/>
      <c r="HHQ56" s="1"/>
      <c r="HHR56" s="1"/>
      <c r="HHS56" s="1"/>
      <c r="HHT56" s="1"/>
      <c r="HHU56" s="1"/>
      <c r="HHV56" s="1"/>
      <c r="HHW56" s="1"/>
      <c r="HHX56" s="1"/>
      <c r="HHY56" s="1"/>
      <c r="HHZ56" s="1"/>
      <c r="HIA56" s="1"/>
      <c r="HIB56" s="1"/>
      <c r="HIC56" s="1"/>
      <c r="HID56" s="1"/>
      <c r="HIE56" s="1"/>
      <c r="HIF56" s="1"/>
      <c r="HIG56" s="1"/>
      <c r="HIH56" s="1"/>
      <c r="HII56" s="1"/>
      <c r="HIJ56" s="1"/>
      <c r="HIK56" s="1"/>
      <c r="HIL56" s="1"/>
      <c r="HIM56" s="1"/>
      <c r="HIN56" s="1"/>
      <c r="HIO56" s="1"/>
      <c r="HIP56" s="1"/>
      <c r="HIQ56" s="1"/>
      <c r="HIR56" s="1"/>
      <c r="HIS56" s="1"/>
      <c r="HIT56" s="1"/>
      <c r="HIU56" s="1"/>
      <c r="HIV56" s="1"/>
      <c r="HIW56" s="1"/>
      <c r="HIX56" s="1"/>
      <c r="HIY56" s="1"/>
      <c r="HIZ56" s="1"/>
      <c r="HJA56" s="1"/>
      <c r="HJB56" s="1"/>
      <c r="HJC56" s="1"/>
      <c r="HJD56" s="1"/>
      <c r="HJE56" s="1"/>
      <c r="HJF56" s="1"/>
      <c r="HJG56" s="1"/>
      <c r="HJH56" s="1"/>
      <c r="HJI56" s="1"/>
      <c r="HJJ56" s="1"/>
      <c r="HJK56" s="1"/>
      <c r="HJL56" s="1"/>
      <c r="HJM56" s="1"/>
      <c r="HJN56" s="1"/>
      <c r="HJO56" s="1"/>
      <c r="HJP56" s="1"/>
      <c r="HJQ56" s="1"/>
      <c r="HJR56" s="1"/>
      <c r="HJS56" s="1"/>
      <c r="HJT56" s="1"/>
      <c r="HJU56" s="1"/>
      <c r="HJV56" s="1"/>
      <c r="HJW56" s="1"/>
      <c r="HJX56" s="1"/>
      <c r="HJY56" s="1"/>
      <c r="HJZ56" s="1"/>
      <c r="HKA56" s="1"/>
      <c r="HKB56" s="1"/>
      <c r="HKC56" s="1"/>
      <c r="HKD56" s="1"/>
      <c r="HKE56" s="1"/>
      <c r="HKF56" s="1"/>
      <c r="HKG56" s="1"/>
      <c r="HKH56" s="1"/>
      <c r="HKI56" s="1"/>
      <c r="HKJ56" s="1"/>
      <c r="HKK56" s="1"/>
      <c r="HKL56" s="1"/>
      <c r="HKM56" s="1"/>
      <c r="HKN56" s="1"/>
      <c r="HKO56" s="1"/>
      <c r="HKP56" s="1"/>
      <c r="HKQ56" s="1"/>
      <c r="HKR56" s="1"/>
      <c r="HKS56" s="1"/>
      <c r="HKT56" s="1"/>
      <c r="HKU56" s="1"/>
      <c r="HKV56" s="1"/>
      <c r="HKW56" s="1"/>
      <c r="HKX56" s="1"/>
      <c r="HKY56" s="1"/>
      <c r="HKZ56" s="1"/>
      <c r="HLA56" s="1"/>
      <c r="HLB56" s="1"/>
      <c r="HLC56" s="1"/>
      <c r="HLD56" s="1"/>
      <c r="HLE56" s="1"/>
      <c r="HLF56" s="1"/>
      <c r="HLG56" s="1"/>
      <c r="HLH56" s="1"/>
      <c r="HLI56" s="1"/>
      <c r="HLJ56" s="1"/>
      <c r="HLK56" s="1"/>
      <c r="HLL56" s="1"/>
      <c r="HLM56" s="1"/>
      <c r="HLN56" s="1"/>
      <c r="HLO56" s="1"/>
      <c r="HLP56" s="1"/>
      <c r="HLQ56" s="1"/>
      <c r="HLR56" s="1"/>
      <c r="HLS56" s="1"/>
      <c r="HLT56" s="1"/>
      <c r="HLU56" s="1"/>
      <c r="HLV56" s="1"/>
      <c r="HLW56" s="1"/>
      <c r="HLX56" s="1"/>
      <c r="HLY56" s="1"/>
      <c r="HLZ56" s="1"/>
      <c r="HMA56" s="1"/>
      <c r="HMB56" s="1"/>
      <c r="HMC56" s="1"/>
      <c r="HMD56" s="1"/>
      <c r="HME56" s="1"/>
      <c r="HMF56" s="1"/>
      <c r="HMG56" s="1"/>
      <c r="HMH56" s="1"/>
      <c r="HMI56" s="1"/>
      <c r="HMJ56" s="1"/>
      <c r="HMK56" s="1"/>
      <c r="HML56" s="1"/>
      <c r="HMM56" s="1"/>
      <c r="HMN56" s="1"/>
      <c r="HMO56" s="1"/>
      <c r="HMP56" s="1"/>
      <c r="HMQ56" s="1"/>
      <c r="HMR56" s="1"/>
      <c r="HMS56" s="1"/>
      <c r="HMT56" s="1"/>
      <c r="HMU56" s="1"/>
      <c r="HMV56" s="1"/>
      <c r="HMW56" s="1"/>
      <c r="HMX56" s="1"/>
      <c r="HMY56" s="1"/>
      <c r="HMZ56" s="1"/>
      <c r="HNA56" s="1"/>
      <c r="HNB56" s="1"/>
      <c r="HNC56" s="1"/>
      <c r="HND56" s="1"/>
      <c r="HNE56" s="1"/>
      <c r="HNF56" s="1"/>
      <c r="HNG56" s="1"/>
      <c r="HNH56" s="1"/>
      <c r="HNI56" s="1"/>
      <c r="HNJ56" s="1"/>
      <c r="HNK56" s="1"/>
      <c r="HNL56" s="1"/>
      <c r="HNM56" s="1"/>
      <c r="HNN56" s="1"/>
      <c r="HNO56" s="1"/>
      <c r="HNP56" s="1"/>
      <c r="HNQ56" s="1"/>
      <c r="HNR56" s="1"/>
      <c r="HNS56" s="1"/>
      <c r="HNT56" s="1"/>
      <c r="HNU56" s="1"/>
      <c r="HNV56" s="1"/>
      <c r="HNW56" s="1"/>
      <c r="HNX56" s="1"/>
      <c r="HNY56" s="1"/>
      <c r="HNZ56" s="1"/>
      <c r="HOA56" s="1"/>
      <c r="HOB56" s="1"/>
      <c r="HOC56" s="1"/>
      <c r="HOD56" s="1"/>
      <c r="HOE56" s="1"/>
      <c r="HOF56" s="1"/>
      <c r="HOG56" s="1"/>
      <c r="HOH56" s="1"/>
      <c r="HOI56" s="1"/>
      <c r="HOJ56" s="1"/>
      <c r="HOK56" s="1"/>
      <c r="HOL56" s="1"/>
      <c r="HOM56" s="1"/>
      <c r="HON56" s="1"/>
      <c r="HOO56" s="1"/>
      <c r="HOP56" s="1"/>
      <c r="HOQ56" s="1"/>
      <c r="HOR56" s="1"/>
      <c r="HOS56" s="1"/>
      <c r="HOT56" s="1"/>
      <c r="HOU56" s="1"/>
      <c r="HOV56" s="1"/>
      <c r="HOW56" s="1"/>
      <c r="HOX56" s="1"/>
      <c r="HOY56" s="1"/>
      <c r="HOZ56" s="1"/>
      <c r="HPA56" s="1"/>
      <c r="HPB56" s="1"/>
      <c r="HPC56" s="1"/>
      <c r="HPD56" s="1"/>
      <c r="HPE56" s="1"/>
      <c r="HPF56" s="1"/>
      <c r="HPG56" s="1"/>
      <c r="HPH56" s="1"/>
      <c r="HPI56" s="1"/>
      <c r="HPJ56" s="1"/>
      <c r="HPK56" s="1"/>
      <c r="HPL56" s="1"/>
      <c r="HPM56" s="1"/>
      <c r="HPN56" s="1"/>
      <c r="HPO56" s="1"/>
      <c r="HPP56" s="1"/>
      <c r="HPQ56" s="1"/>
      <c r="HPR56" s="1"/>
      <c r="HPS56" s="1"/>
      <c r="HPT56" s="1"/>
      <c r="HPU56" s="1"/>
      <c r="HPV56" s="1"/>
      <c r="HPW56" s="1"/>
      <c r="HPX56" s="1"/>
      <c r="HPY56" s="1"/>
      <c r="HPZ56" s="1"/>
      <c r="HQA56" s="1"/>
      <c r="HQB56" s="1"/>
      <c r="HQC56" s="1"/>
      <c r="HQD56" s="1"/>
      <c r="HQE56" s="1"/>
      <c r="HQF56" s="1"/>
      <c r="HQG56" s="1"/>
      <c r="HQH56" s="1"/>
      <c r="HQI56" s="1"/>
      <c r="HQJ56" s="1"/>
      <c r="HQK56" s="1"/>
      <c r="HQL56" s="1"/>
      <c r="HQM56" s="1"/>
      <c r="HQN56" s="1"/>
      <c r="HQO56" s="1"/>
      <c r="HQP56" s="1"/>
      <c r="HQQ56" s="1"/>
      <c r="HQR56" s="1"/>
      <c r="HQS56" s="1"/>
      <c r="HQT56" s="1"/>
      <c r="HQU56" s="1"/>
      <c r="HQV56" s="1"/>
      <c r="HQW56" s="1"/>
      <c r="HQX56" s="1"/>
      <c r="HQY56" s="1"/>
      <c r="HQZ56" s="1"/>
      <c r="HRA56" s="1"/>
      <c r="HRB56" s="1"/>
      <c r="HRC56" s="1"/>
      <c r="HRD56" s="1"/>
      <c r="HRE56" s="1"/>
      <c r="HRF56" s="1"/>
      <c r="HRG56" s="1"/>
      <c r="HRH56" s="1"/>
      <c r="HRI56" s="1"/>
      <c r="HRJ56" s="1"/>
      <c r="HRK56" s="1"/>
      <c r="HRL56" s="1"/>
      <c r="HRM56" s="1"/>
      <c r="HRN56" s="1"/>
      <c r="HRO56" s="1"/>
      <c r="HRP56" s="1"/>
      <c r="HRQ56" s="1"/>
      <c r="HRR56" s="1"/>
      <c r="HRS56" s="1"/>
      <c r="HRT56" s="1"/>
      <c r="HRU56" s="1"/>
      <c r="HRV56" s="1"/>
      <c r="HRW56" s="1"/>
      <c r="HRX56" s="1"/>
      <c r="HRY56" s="1"/>
      <c r="HRZ56" s="1"/>
      <c r="HSA56" s="1"/>
      <c r="HSB56" s="1"/>
      <c r="HSC56" s="1"/>
      <c r="HSD56" s="1"/>
      <c r="HSE56" s="1"/>
      <c r="HSF56" s="1"/>
      <c r="HSG56" s="1"/>
      <c r="HSH56" s="1"/>
      <c r="HSI56" s="1"/>
      <c r="HSJ56" s="1"/>
      <c r="HSK56" s="1"/>
      <c r="HSL56" s="1"/>
      <c r="HSM56" s="1"/>
      <c r="HSN56" s="1"/>
      <c r="HSO56" s="1"/>
      <c r="HSP56" s="1"/>
      <c r="HSQ56" s="1"/>
      <c r="HSR56" s="1"/>
      <c r="HSS56" s="1"/>
      <c r="HST56" s="1"/>
      <c r="HSU56" s="1"/>
      <c r="HSV56" s="1"/>
      <c r="HSW56" s="1"/>
      <c r="HSX56" s="1"/>
      <c r="HSY56" s="1"/>
      <c r="HSZ56" s="1"/>
      <c r="HTA56" s="1"/>
      <c r="HTB56" s="1"/>
      <c r="HTC56" s="1"/>
      <c r="HTD56" s="1"/>
      <c r="HTE56" s="1"/>
      <c r="HTF56" s="1"/>
      <c r="HTG56" s="1"/>
      <c r="HTH56" s="1"/>
      <c r="HTI56" s="1"/>
      <c r="HTJ56" s="1"/>
      <c r="HTK56" s="1"/>
      <c r="HTL56" s="1"/>
      <c r="HTM56" s="1"/>
      <c r="HTN56" s="1"/>
      <c r="HTO56" s="1"/>
      <c r="HTP56" s="1"/>
      <c r="HTQ56" s="1"/>
      <c r="HTR56" s="1"/>
      <c r="HTS56" s="1"/>
      <c r="HTT56" s="1"/>
      <c r="HTU56" s="1"/>
      <c r="HTV56" s="1"/>
      <c r="HTW56" s="1"/>
      <c r="HTX56" s="1"/>
      <c r="HTY56" s="1"/>
      <c r="HTZ56" s="1"/>
      <c r="HUA56" s="1"/>
      <c r="HUB56" s="1"/>
      <c r="HUC56" s="1"/>
      <c r="HUD56" s="1"/>
      <c r="HUE56" s="1"/>
      <c r="HUF56" s="1"/>
      <c r="HUG56" s="1"/>
      <c r="HUH56" s="1"/>
      <c r="HUI56" s="1"/>
      <c r="HUJ56" s="1"/>
      <c r="HUK56" s="1"/>
      <c r="HUL56" s="1"/>
      <c r="HUM56" s="1"/>
      <c r="HUN56" s="1"/>
      <c r="HUO56" s="1"/>
      <c r="HUP56" s="1"/>
      <c r="HUQ56" s="1"/>
      <c r="HUR56" s="1"/>
      <c r="HUS56" s="1"/>
      <c r="HUT56" s="1"/>
      <c r="HUU56" s="1"/>
      <c r="HUV56" s="1"/>
      <c r="HUW56" s="1"/>
      <c r="HUX56" s="1"/>
      <c r="HUY56" s="1"/>
      <c r="HUZ56" s="1"/>
      <c r="HVA56" s="1"/>
      <c r="HVB56" s="1"/>
      <c r="HVC56" s="1"/>
      <c r="HVD56" s="1"/>
      <c r="HVE56" s="1"/>
      <c r="HVF56" s="1"/>
      <c r="HVG56" s="1"/>
      <c r="HVH56" s="1"/>
      <c r="HVI56" s="1"/>
      <c r="HVJ56" s="1"/>
      <c r="HVK56" s="1"/>
      <c r="HVL56" s="1"/>
      <c r="HVM56" s="1"/>
      <c r="HVN56" s="1"/>
      <c r="HVO56" s="1"/>
      <c r="HVP56" s="1"/>
      <c r="HVQ56" s="1"/>
      <c r="HVR56" s="1"/>
      <c r="HVS56" s="1"/>
      <c r="HVT56" s="1"/>
      <c r="HVU56" s="1"/>
      <c r="HVV56" s="1"/>
      <c r="HVW56" s="1"/>
      <c r="HVX56" s="1"/>
      <c r="HVY56" s="1"/>
      <c r="HVZ56" s="1"/>
      <c r="HWA56" s="1"/>
      <c r="HWB56" s="1"/>
      <c r="HWC56" s="1"/>
      <c r="HWD56" s="1"/>
      <c r="HWE56" s="1"/>
      <c r="HWF56" s="1"/>
      <c r="HWG56" s="1"/>
      <c r="HWH56" s="1"/>
      <c r="HWI56" s="1"/>
      <c r="HWJ56" s="1"/>
      <c r="HWK56" s="1"/>
      <c r="HWL56" s="1"/>
      <c r="HWM56" s="1"/>
      <c r="HWN56" s="1"/>
      <c r="HWO56" s="1"/>
      <c r="HWP56" s="1"/>
      <c r="HWQ56" s="1"/>
      <c r="HWR56" s="1"/>
      <c r="HWS56" s="1"/>
      <c r="HWT56" s="1"/>
      <c r="HWU56" s="1"/>
      <c r="HWV56" s="1"/>
      <c r="HWW56" s="1"/>
      <c r="HWX56" s="1"/>
      <c r="HWY56" s="1"/>
      <c r="HWZ56" s="1"/>
      <c r="HXA56" s="1"/>
      <c r="HXB56" s="1"/>
      <c r="HXC56" s="1"/>
      <c r="HXD56" s="1"/>
      <c r="HXE56" s="1"/>
      <c r="HXF56" s="1"/>
      <c r="HXG56" s="1"/>
      <c r="HXH56" s="1"/>
      <c r="HXI56" s="1"/>
      <c r="HXJ56" s="1"/>
      <c r="HXK56" s="1"/>
      <c r="HXL56" s="1"/>
      <c r="HXM56" s="1"/>
      <c r="HXN56" s="1"/>
      <c r="HXO56" s="1"/>
      <c r="HXP56" s="1"/>
      <c r="HXQ56" s="1"/>
      <c r="HXR56" s="1"/>
      <c r="HXS56" s="1"/>
      <c r="HXT56" s="1"/>
      <c r="HXU56" s="1"/>
      <c r="HXV56" s="1"/>
      <c r="HXW56" s="1"/>
      <c r="HXX56" s="1"/>
      <c r="HXY56" s="1"/>
      <c r="HXZ56" s="1"/>
      <c r="HYA56" s="1"/>
      <c r="HYB56" s="1"/>
      <c r="HYC56" s="1"/>
      <c r="HYD56" s="1"/>
      <c r="HYE56" s="1"/>
      <c r="HYF56" s="1"/>
      <c r="HYG56" s="1"/>
      <c r="HYH56" s="1"/>
      <c r="HYI56" s="1"/>
      <c r="HYJ56" s="1"/>
      <c r="HYK56" s="1"/>
      <c r="HYL56" s="1"/>
      <c r="HYM56" s="1"/>
      <c r="HYN56" s="1"/>
      <c r="HYO56" s="1"/>
      <c r="HYP56" s="1"/>
      <c r="HYQ56" s="1"/>
      <c r="HYR56" s="1"/>
      <c r="HYS56" s="1"/>
      <c r="HYT56" s="1"/>
      <c r="HYU56" s="1"/>
      <c r="HYV56" s="1"/>
      <c r="HYW56" s="1"/>
      <c r="HYX56" s="1"/>
      <c r="HYY56" s="1"/>
      <c r="HYZ56" s="1"/>
      <c r="HZA56" s="1"/>
      <c r="HZB56" s="1"/>
      <c r="HZC56" s="1"/>
      <c r="HZD56" s="1"/>
      <c r="HZE56" s="1"/>
      <c r="HZF56" s="1"/>
      <c r="HZG56" s="1"/>
      <c r="HZH56" s="1"/>
      <c r="HZI56" s="1"/>
      <c r="HZJ56" s="1"/>
      <c r="HZK56" s="1"/>
      <c r="HZL56" s="1"/>
      <c r="HZM56" s="1"/>
      <c r="HZN56" s="1"/>
      <c r="HZO56" s="1"/>
      <c r="HZP56" s="1"/>
      <c r="HZQ56" s="1"/>
      <c r="HZR56" s="1"/>
      <c r="HZS56" s="1"/>
      <c r="HZT56" s="1"/>
      <c r="HZU56" s="1"/>
      <c r="HZV56" s="1"/>
      <c r="HZW56" s="1"/>
      <c r="HZX56" s="1"/>
      <c r="HZY56" s="1"/>
      <c r="HZZ56" s="1"/>
      <c r="IAA56" s="1"/>
      <c r="IAB56" s="1"/>
      <c r="IAC56" s="1"/>
      <c r="IAD56" s="1"/>
      <c r="IAE56" s="1"/>
      <c r="IAF56" s="1"/>
      <c r="IAG56" s="1"/>
      <c r="IAH56" s="1"/>
      <c r="IAI56" s="1"/>
      <c r="IAJ56" s="1"/>
      <c r="IAK56" s="1"/>
      <c r="IAL56" s="1"/>
      <c r="IAM56" s="1"/>
      <c r="IAN56" s="1"/>
      <c r="IAO56" s="1"/>
      <c r="IAP56" s="1"/>
      <c r="IAQ56" s="1"/>
      <c r="IAR56" s="1"/>
      <c r="IAS56" s="1"/>
      <c r="IAT56" s="1"/>
      <c r="IAU56" s="1"/>
      <c r="IAV56" s="1"/>
      <c r="IAW56" s="1"/>
      <c r="IAX56" s="1"/>
      <c r="IAY56" s="1"/>
      <c r="IAZ56" s="1"/>
      <c r="IBA56" s="1"/>
      <c r="IBB56" s="1"/>
      <c r="IBC56" s="1"/>
      <c r="IBD56" s="1"/>
      <c r="IBE56" s="1"/>
      <c r="IBF56" s="1"/>
      <c r="IBG56" s="1"/>
      <c r="IBH56" s="1"/>
      <c r="IBI56" s="1"/>
      <c r="IBJ56" s="1"/>
      <c r="IBK56" s="1"/>
      <c r="IBL56" s="1"/>
      <c r="IBM56" s="1"/>
      <c r="IBN56" s="1"/>
      <c r="IBO56" s="1"/>
      <c r="IBP56" s="1"/>
      <c r="IBQ56" s="1"/>
      <c r="IBR56" s="1"/>
      <c r="IBS56" s="1"/>
      <c r="IBT56" s="1"/>
      <c r="IBU56" s="1"/>
      <c r="IBV56" s="1"/>
      <c r="IBW56" s="1"/>
      <c r="IBX56" s="1"/>
      <c r="IBY56" s="1"/>
      <c r="IBZ56" s="1"/>
      <c r="ICA56" s="1"/>
      <c r="ICB56" s="1"/>
      <c r="ICC56" s="1"/>
      <c r="ICD56" s="1"/>
      <c r="ICE56" s="1"/>
      <c r="ICF56" s="1"/>
      <c r="ICG56" s="1"/>
      <c r="ICH56" s="1"/>
      <c r="ICI56" s="1"/>
      <c r="ICJ56" s="1"/>
      <c r="ICK56" s="1"/>
      <c r="ICL56" s="1"/>
      <c r="ICM56" s="1"/>
      <c r="ICN56" s="1"/>
      <c r="ICO56" s="1"/>
      <c r="ICP56" s="1"/>
      <c r="ICQ56" s="1"/>
      <c r="ICR56" s="1"/>
      <c r="ICS56" s="1"/>
      <c r="ICT56" s="1"/>
      <c r="ICU56" s="1"/>
      <c r="ICV56" s="1"/>
      <c r="ICW56" s="1"/>
      <c r="ICX56" s="1"/>
      <c r="ICY56" s="1"/>
      <c r="ICZ56" s="1"/>
      <c r="IDA56" s="1"/>
      <c r="IDB56" s="1"/>
      <c r="IDC56" s="1"/>
      <c r="IDD56" s="1"/>
      <c r="IDE56" s="1"/>
      <c r="IDF56" s="1"/>
      <c r="IDG56" s="1"/>
      <c r="IDH56" s="1"/>
      <c r="IDI56" s="1"/>
      <c r="IDJ56" s="1"/>
      <c r="IDK56" s="1"/>
      <c r="IDL56" s="1"/>
      <c r="IDM56" s="1"/>
      <c r="IDN56" s="1"/>
      <c r="IDO56" s="1"/>
      <c r="IDP56" s="1"/>
      <c r="IDQ56" s="1"/>
      <c r="IDR56" s="1"/>
      <c r="IDS56" s="1"/>
      <c r="IDT56" s="1"/>
      <c r="IDU56" s="1"/>
      <c r="IDV56" s="1"/>
      <c r="IDW56" s="1"/>
      <c r="IDX56" s="1"/>
      <c r="IDY56" s="1"/>
      <c r="IDZ56" s="1"/>
      <c r="IEA56" s="1"/>
      <c r="IEB56" s="1"/>
      <c r="IEC56" s="1"/>
      <c r="IED56" s="1"/>
      <c r="IEE56" s="1"/>
      <c r="IEF56" s="1"/>
      <c r="IEG56" s="1"/>
      <c r="IEH56" s="1"/>
      <c r="IEI56" s="1"/>
      <c r="IEJ56" s="1"/>
      <c r="IEK56" s="1"/>
      <c r="IEL56" s="1"/>
      <c r="IEM56" s="1"/>
      <c r="IEN56" s="1"/>
      <c r="IEO56" s="1"/>
      <c r="IEP56" s="1"/>
      <c r="IEQ56" s="1"/>
      <c r="IER56" s="1"/>
      <c r="IES56" s="1"/>
      <c r="IET56" s="1"/>
      <c r="IEU56" s="1"/>
      <c r="IEV56" s="1"/>
      <c r="IEW56" s="1"/>
      <c r="IEX56" s="1"/>
      <c r="IEY56" s="1"/>
      <c r="IEZ56" s="1"/>
      <c r="IFA56" s="1"/>
      <c r="IFB56" s="1"/>
      <c r="IFC56" s="1"/>
      <c r="IFD56" s="1"/>
      <c r="IFE56" s="1"/>
      <c r="IFF56" s="1"/>
      <c r="IFG56" s="1"/>
      <c r="IFH56" s="1"/>
      <c r="IFI56" s="1"/>
      <c r="IFJ56" s="1"/>
      <c r="IFK56" s="1"/>
      <c r="IFL56" s="1"/>
      <c r="IFM56" s="1"/>
      <c r="IFN56" s="1"/>
      <c r="IFO56" s="1"/>
      <c r="IFP56" s="1"/>
      <c r="IFQ56" s="1"/>
      <c r="IFR56" s="1"/>
      <c r="IFS56" s="1"/>
      <c r="IFT56" s="1"/>
      <c r="IFU56" s="1"/>
      <c r="IFV56" s="1"/>
      <c r="IFW56" s="1"/>
      <c r="IFX56" s="1"/>
      <c r="IFY56" s="1"/>
      <c r="IFZ56" s="1"/>
      <c r="IGA56" s="1"/>
      <c r="IGB56" s="1"/>
      <c r="IGC56" s="1"/>
      <c r="IGD56" s="1"/>
      <c r="IGE56" s="1"/>
      <c r="IGF56" s="1"/>
      <c r="IGG56" s="1"/>
      <c r="IGH56" s="1"/>
      <c r="IGI56" s="1"/>
      <c r="IGJ56" s="1"/>
      <c r="IGK56" s="1"/>
      <c r="IGL56" s="1"/>
      <c r="IGM56" s="1"/>
      <c r="IGN56" s="1"/>
      <c r="IGO56" s="1"/>
      <c r="IGP56" s="1"/>
      <c r="IGQ56" s="1"/>
      <c r="IGR56" s="1"/>
      <c r="IGS56" s="1"/>
      <c r="IGT56" s="1"/>
      <c r="IGU56" s="1"/>
      <c r="IGV56" s="1"/>
      <c r="IGW56" s="1"/>
      <c r="IGX56" s="1"/>
      <c r="IGY56" s="1"/>
      <c r="IGZ56" s="1"/>
      <c r="IHA56" s="1"/>
      <c r="IHB56" s="1"/>
      <c r="IHC56" s="1"/>
      <c r="IHD56" s="1"/>
      <c r="IHE56" s="1"/>
      <c r="IHF56" s="1"/>
      <c r="IHG56" s="1"/>
      <c r="IHH56" s="1"/>
      <c r="IHI56" s="1"/>
      <c r="IHJ56" s="1"/>
      <c r="IHK56" s="1"/>
      <c r="IHL56" s="1"/>
      <c r="IHM56" s="1"/>
      <c r="IHN56" s="1"/>
      <c r="IHO56" s="1"/>
      <c r="IHP56" s="1"/>
      <c r="IHQ56" s="1"/>
      <c r="IHR56" s="1"/>
      <c r="IHS56" s="1"/>
      <c r="IHT56" s="1"/>
      <c r="IHU56" s="1"/>
      <c r="IHV56" s="1"/>
      <c r="IHW56" s="1"/>
      <c r="IHX56" s="1"/>
      <c r="IHY56" s="1"/>
      <c r="IHZ56" s="1"/>
      <c r="IIA56" s="1"/>
      <c r="IIB56" s="1"/>
      <c r="IIC56" s="1"/>
      <c r="IID56" s="1"/>
      <c r="IIE56" s="1"/>
      <c r="IIF56" s="1"/>
      <c r="IIG56" s="1"/>
      <c r="IIH56" s="1"/>
      <c r="III56" s="1"/>
      <c r="IIJ56" s="1"/>
      <c r="IIK56" s="1"/>
      <c r="IIL56" s="1"/>
      <c r="IIM56" s="1"/>
      <c r="IIN56" s="1"/>
      <c r="IIO56" s="1"/>
      <c r="IIP56" s="1"/>
      <c r="IIQ56" s="1"/>
      <c r="IIR56" s="1"/>
      <c r="IIS56" s="1"/>
      <c r="IIT56" s="1"/>
      <c r="IIU56" s="1"/>
      <c r="IIV56" s="1"/>
      <c r="IIW56" s="1"/>
      <c r="IIX56" s="1"/>
      <c r="IIY56" s="1"/>
      <c r="IIZ56" s="1"/>
      <c r="IJA56" s="1"/>
      <c r="IJB56" s="1"/>
      <c r="IJC56" s="1"/>
      <c r="IJD56" s="1"/>
      <c r="IJE56" s="1"/>
      <c r="IJF56" s="1"/>
      <c r="IJG56" s="1"/>
      <c r="IJH56" s="1"/>
      <c r="IJI56" s="1"/>
      <c r="IJJ56" s="1"/>
      <c r="IJK56" s="1"/>
      <c r="IJL56" s="1"/>
      <c r="IJM56" s="1"/>
      <c r="IJN56" s="1"/>
      <c r="IJO56" s="1"/>
      <c r="IJP56" s="1"/>
      <c r="IJQ56" s="1"/>
      <c r="IJR56" s="1"/>
      <c r="IJS56" s="1"/>
      <c r="IJT56" s="1"/>
      <c r="IJU56" s="1"/>
      <c r="IJV56" s="1"/>
      <c r="IJW56" s="1"/>
      <c r="IJX56" s="1"/>
      <c r="IJY56" s="1"/>
      <c r="IJZ56" s="1"/>
      <c r="IKA56" s="1"/>
      <c r="IKB56" s="1"/>
      <c r="IKC56" s="1"/>
      <c r="IKD56" s="1"/>
      <c r="IKE56" s="1"/>
      <c r="IKF56" s="1"/>
      <c r="IKG56" s="1"/>
      <c r="IKH56" s="1"/>
      <c r="IKI56" s="1"/>
      <c r="IKJ56" s="1"/>
      <c r="IKK56" s="1"/>
      <c r="IKL56" s="1"/>
      <c r="IKM56" s="1"/>
      <c r="IKN56" s="1"/>
      <c r="IKO56" s="1"/>
      <c r="IKP56" s="1"/>
      <c r="IKQ56" s="1"/>
      <c r="IKR56" s="1"/>
      <c r="IKS56" s="1"/>
      <c r="IKT56" s="1"/>
      <c r="IKU56" s="1"/>
      <c r="IKV56" s="1"/>
      <c r="IKW56" s="1"/>
      <c r="IKX56" s="1"/>
      <c r="IKY56" s="1"/>
      <c r="IKZ56" s="1"/>
      <c r="ILA56" s="1"/>
      <c r="ILB56" s="1"/>
      <c r="ILC56" s="1"/>
      <c r="ILD56" s="1"/>
      <c r="ILE56" s="1"/>
      <c r="ILF56" s="1"/>
      <c r="ILG56" s="1"/>
      <c r="ILH56" s="1"/>
      <c r="ILI56" s="1"/>
      <c r="ILJ56" s="1"/>
      <c r="ILK56" s="1"/>
      <c r="ILL56" s="1"/>
      <c r="ILM56" s="1"/>
      <c r="ILN56" s="1"/>
      <c r="ILO56" s="1"/>
      <c r="ILP56" s="1"/>
      <c r="ILQ56" s="1"/>
      <c r="ILR56" s="1"/>
      <c r="ILS56" s="1"/>
      <c r="ILT56" s="1"/>
      <c r="ILU56" s="1"/>
      <c r="ILV56" s="1"/>
      <c r="ILW56" s="1"/>
      <c r="ILX56" s="1"/>
      <c r="ILY56" s="1"/>
      <c r="ILZ56" s="1"/>
      <c r="IMA56" s="1"/>
      <c r="IMB56" s="1"/>
      <c r="IMC56" s="1"/>
      <c r="IMD56" s="1"/>
      <c r="IME56" s="1"/>
      <c r="IMF56" s="1"/>
      <c r="IMG56" s="1"/>
      <c r="IMH56" s="1"/>
      <c r="IMI56" s="1"/>
      <c r="IMJ56" s="1"/>
      <c r="IMK56" s="1"/>
      <c r="IML56" s="1"/>
      <c r="IMM56" s="1"/>
      <c r="IMN56" s="1"/>
      <c r="IMO56" s="1"/>
      <c r="IMP56" s="1"/>
      <c r="IMQ56" s="1"/>
      <c r="IMR56" s="1"/>
      <c r="IMS56" s="1"/>
      <c r="IMT56" s="1"/>
      <c r="IMU56" s="1"/>
      <c r="IMV56" s="1"/>
      <c r="IMW56" s="1"/>
      <c r="IMX56" s="1"/>
      <c r="IMY56" s="1"/>
      <c r="IMZ56" s="1"/>
      <c r="INA56" s="1"/>
      <c r="INB56" s="1"/>
      <c r="INC56" s="1"/>
      <c r="IND56" s="1"/>
      <c r="INE56" s="1"/>
      <c r="INF56" s="1"/>
      <c r="ING56" s="1"/>
      <c r="INH56" s="1"/>
      <c r="INI56" s="1"/>
      <c r="INJ56" s="1"/>
      <c r="INK56" s="1"/>
      <c r="INL56" s="1"/>
      <c r="INM56" s="1"/>
      <c r="INN56" s="1"/>
      <c r="INO56" s="1"/>
      <c r="INP56" s="1"/>
      <c r="INQ56" s="1"/>
      <c r="INR56" s="1"/>
      <c r="INS56" s="1"/>
      <c r="INT56" s="1"/>
      <c r="INU56" s="1"/>
      <c r="INV56" s="1"/>
      <c r="INW56" s="1"/>
      <c r="INX56" s="1"/>
      <c r="INY56" s="1"/>
      <c r="INZ56" s="1"/>
      <c r="IOA56" s="1"/>
      <c r="IOB56" s="1"/>
      <c r="IOC56" s="1"/>
      <c r="IOD56" s="1"/>
      <c r="IOE56" s="1"/>
      <c r="IOF56" s="1"/>
      <c r="IOG56" s="1"/>
      <c r="IOH56" s="1"/>
      <c r="IOI56" s="1"/>
      <c r="IOJ56" s="1"/>
      <c r="IOK56" s="1"/>
      <c r="IOL56" s="1"/>
      <c r="IOM56" s="1"/>
      <c r="ION56" s="1"/>
      <c r="IOO56" s="1"/>
      <c r="IOP56" s="1"/>
      <c r="IOQ56" s="1"/>
      <c r="IOR56" s="1"/>
      <c r="IOS56" s="1"/>
      <c r="IOT56" s="1"/>
      <c r="IOU56" s="1"/>
      <c r="IOV56" s="1"/>
      <c r="IOW56" s="1"/>
      <c r="IOX56" s="1"/>
      <c r="IOY56" s="1"/>
      <c r="IOZ56" s="1"/>
      <c r="IPA56" s="1"/>
      <c r="IPB56" s="1"/>
      <c r="IPC56" s="1"/>
      <c r="IPD56" s="1"/>
      <c r="IPE56" s="1"/>
      <c r="IPF56" s="1"/>
      <c r="IPG56" s="1"/>
      <c r="IPH56" s="1"/>
      <c r="IPI56" s="1"/>
      <c r="IPJ56" s="1"/>
      <c r="IPK56" s="1"/>
      <c r="IPL56" s="1"/>
      <c r="IPM56" s="1"/>
      <c r="IPN56" s="1"/>
      <c r="IPO56" s="1"/>
      <c r="IPP56" s="1"/>
      <c r="IPQ56" s="1"/>
      <c r="IPR56" s="1"/>
      <c r="IPS56" s="1"/>
      <c r="IPT56" s="1"/>
      <c r="IPU56" s="1"/>
      <c r="IPV56" s="1"/>
      <c r="IPW56" s="1"/>
      <c r="IPX56" s="1"/>
      <c r="IPY56" s="1"/>
      <c r="IPZ56" s="1"/>
      <c r="IQA56" s="1"/>
      <c r="IQB56" s="1"/>
      <c r="IQC56" s="1"/>
      <c r="IQD56" s="1"/>
      <c r="IQE56" s="1"/>
      <c r="IQF56" s="1"/>
      <c r="IQG56" s="1"/>
      <c r="IQH56" s="1"/>
      <c r="IQI56" s="1"/>
      <c r="IQJ56" s="1"/>
      <c r="IQK56" s="1"/>
      <c r="IQL56" s="1"/>
      <c r="IQM56" s="1"/>
      <c r="IQN56" s="1"/>
      <c r="IQO56" s="1"/>
      <c r="IQP56" s="1"/>
      <c r="IQQ56" s="1"/>
      <c r="IQR56" s="1"/>
      <c r="IQS56" s="1"/>
      <c r="IQT56" s="1"/>
      <c r="IQU56" s="1"/>
      <c r="IQV56" s="1"/>
      <c r="IQW56" s="1"/>
      <c r="IQX56" s="1"/>
      <c r="IQY56" s="1"/>
      <c r="IQZ56" s="1"/>
      <c r="IRA56" s="1"/>
      <c r="IRB56" s="1"/>
      <c r="IRC56" s="1"/>
      <c r="IRD56" s="1"/>
      <c r="IRE56" s="1"/>
      <c r="IRF56" s="1"/>
      <c r="IRG56" s="1"/>
      <c r="IRH56" s="1"/>
      <c r="IRI56" s="1"/>
      <c r="IRJ56" s="1"/>
      <c r="IRK56" s="1"/>
      <c r="IRL56" s="1"/>
      <c r="IRM56" s="1"/>
      <c r="IRN56" s="1"/>
      <c r="IRO56" s="1"/>
      <c r="IRP56" s="1"/>
      <c r="IRQ56" s="1"/>
      <c r="IRR56" s="1"/>
      <c r="IRS56" s="1"/>
      <c r="IRT56" s="1"/>
      <c r="IRU56" s="1"/>
      <c r="IRV56" s="1"/>
      <c r="IRW56" s="1"/>
      <c r="IRX56" s="1"/>
      <c r="IRY56" s="1"/>
      <c r="IRZ56" s="1"/>
      <c r="ISA56" s="1"/>
      <c r="ISB56" s="1"/>
      <c r="ISC56" s="1"/>
      <c r="ISD56" s="1"/>
      <c r="ISE56" s="1"/>
      <c r="ISF56" s="1"/>
      <c r="ISG56" s="1"/>
      <c r="ISH56" s="1"/>
      <c r="ISI56" s="1"/>
      <c r="ISJ56" s="1"/>
      <c r="ISK56" s="1"/>
      <c r="ISL56" s="1"/>
      <c r="ISM56" s="1"/>
      <c r="ISN56" s="1"/>
      <c r="ISO56" s="1"/>
      <c r="ISP56" s="1"/>
      <c r="ISQ56" s="1"/>
      <c r="ISR56" s="1"/>
      <c r="ISS56" s="1"/>
      <c r="IST56" s="1"/>
      <c r="ISU56" s="1"/>
      <c r="ISV56" s="1"/>
      <c r="ISW56" s="1"/>
      <c r="ISX56" s="1"/>
      <c r="ISY56" s="1"/>
      <c r="ISZ56" s="1"/>
      <c r="ITA56" s="1"/>
      <c r="ITB56" s="1"/>
      <c r="ITC56" s="1"/>
      <c r="ITD56" s="1"/>
      <c r="ITE56" s="1"/>
      <c r="ITF56" s="1"/>
      <c r="ITG56" s="1"/>
      <c r="ITH56" s="1"/>
      <c r="ITI56" s="1"/>
      <c r="ITJ56" s="1"/>
      <c r="ITK56" s="1"/>
      <c r="ITL56" s="1"/>
      <c r="ITM56" s="1"/>
      <c r="ITN56" s="1"/>
      <c r="ITO56" s="1"/>
      <c r="ITP56" s="1"/>
      <c r="ITQ56" s="1"/>
      <c r="ITR56" s="1"/>
      <c r="ITS56" s="1"/>
      <c r="ITT56" s="1"/>
      <c r="ITU56" s="1"/>
      <c r="ITV56" s="1"/>
      <c r="ITW56" s="1"/>
      <c r="ITX56" s="1"/>
      <c r="ITY56" s="1"/>
      <c r="ITZ56" s="1"/>
      <c r="IUA56" s="1"/>
      <c r="IUB56" s="1"/>
      <c r="IUC56" s="1"/>
      <c r="IUD56" s="1"/>
      <c r="IUE56" s="1"/>
      <c r="IUF56" s="1"/>
      <c r="IUG56" s="1"/>
      <c r="IUH56" s="1"/>
      <c r="IUI56" s="1"/>
      <c r="IUJ56" s="1"/>
      <c r="IUK56" s="1"/>
      <c r="IUL56" s="1"/>
      <c r="IUM56" s="1"/>
      <c r="IUN56" s="1"/>
      <c r="IUO56" s="1"/>
      <c r="IUP56" s="1"/>
      <c r="IUQ56" s="1"/>
      <c r="IUR56" s="1"/>
      <c r="IUS56" s="1"/>
      <c r="IUT56" s="1"/>
      <c r="IUU56" s="1"/>
      <c r="IUV56" s="1"/>
      <c r="IUW56" s="1"/>
      <c r="IUX56" s="1"/>
      <c r="IUY56" s="1"/>
      <c r="IUZ56" s="1"/>
      <c r="IVA56" s="1"/>
      <c r="IVB56" s="1"/>
      <c r="IVC56" s="1"/>
      <c r="IVD56" s="1"/>
      <c r="IVE56" s="1"/>
      <c r="IVF56" s="1"/>
      <c r="IVG56" s="1"/>
      <c r="IVH56" s="1"/>
      <c r="IVI56" s="1"/>
      <c r="IVJ56" s="1"/>
      <c r="IVK56" s="1"/>
      <c r="IVL56" s="1"/>
      <c r="IVM56" s="1"/>
      <c r="IVN56" s="1"/>
      <c r="IVO56" s="1"/>
      <c r="IVP56" s="1"/>
      <c r="IVQ56" s="1"/>
      <c r="IVR56" s="1"/>
      <c r="IVS56" s="1"/>
      <c r="IVT56" s="1"/>
      <c r="IVU56" s="1"/>
      <c r="IVV56" s="1"/>
      <c r="IVW56" s="1"/>
      <c r="IVX56" s="1"/>
      <c r="IVY56" s="1"/>
      <c r="IVZ56" s="1"/>
      <c r="IWA56" s="1"/>
      <c r="IWB56" s="1"/>
      <c r="IWC56" s="1"/>
      <c r="IWD56" s="1"/>
      <c r="IWE56" s="1"/>
      <c r="IWF56" s="1"/>
      <c r="IWG56" s="1"/>
      <c r="IWH56" s="1"/>
      <c r="IWI56" s="1"/>
      <c r="IWJ56" s="1"/>
      <c r="IWK56" s="1"/>
      <c r="IWL56" s="1"/>
      <c r="IWM56" s="1"/>
      <c r="IWN56" s="1"/>
      <c r="IWO56" s="1"/>
      <c r="IWP56" s="1"/>
      <c r="IWQ56" s="1"/>
      <c r="IWR56" s="1"/>
      <c r="IWS56" s="1"/>
      <c r="IWT56" s="1"/>
      <c r="IWU56" s="1"/>
      <c r="IWV56" s="1"/>
      <c r="IWW56" s="1"/>
      <c r="IWX56" s="1"/>
      <c r="IWY56" s="1"/>
      <c r="IWZ56" s="1"/>
      <c r="IXA56" s="1"/>
      <c r="IXB56" s="1"/>
      <c r="IXC56" s="1"/>
      <c r="IXD56" s="1"/>
      <c r="IXE56" s="1"/>
      <c r="IXF56" s="1"/>
      <c r="IXG56" s="1"/>
      <c r="IXH56" s="1"/>
      <c r="IXI56" s="1"/>
      <c r="IXJ56" s="1"/>
      <c r="IXK56" s="1"/>
      <c r="IXL56" s="1"/>
      <c r="IXM56" s="1"/>
      <c r="IXN56" s="1"/>
      <c r="IXO56" s="1"/>
      <c r="IXP56" s="1"/>
      <c r="IXQ56" s="1"/>
      <c r="IXR56" s="1"/>
      <c r="IXS56" s="1"/>
      <c r="IXT56" s="1"/>
      <c r="IXU56" s="1"/>
      <c r="IXV56" s="1"/>
      <c r="IXW56" s="1"/>
      <c r="IXX56" s="1"/>
      <c r="IXY56" s="1"/>
      <c r="IXZ56" s="1"/>
      <c r="IYA56" s="1"/>
      <c r="IYB56" s="1"/>
      <c r="IYC56" s="1"/>
      <c r="IYD56" s="1"/>
      <c r="IYE56" s="1"/>
      <c r="IYF56" s="1"/>
      <c r="IYG56" s="1"/>
      <c r="IYH56" s="1"/>
      <c r="IYI56" s="1"/>
      <c r="IYJ56" s="1"/>
      <c r="IYK56" s="1"/>
      <c r="IYL56" s="1"/>
      <c r="IYM56" s="1"/>
      <c r="IYN56" s="1"/>
      <c r="IYO56" s="1"/>
      <c r="IYP56" s="1"/>
      <c r="IYQ56" s="1"/>
      <c r="IYR56" s="1"/>
      <c r="IYS56" s="1"/>
      <c r="IYT56" s="1"/>
      <c r="IYU56" s="1"/>
      <c r="IYV56" s="1"/>
      <c r="IYW56" s="1"/>
      <c r="IYX56" s="1"/>
      <c r="IYY56" s="1"/>
      <c r="IYZ56" s="1"/>
      <c r="IZA56" s="1"/>
      <c r="IZB56" s="1"/>
      <c r="IZC56" s="1"/>
      <c r="IZD56" s="1"/>
      <c r="IZE56" s="1"/>
      <c r="IZF56" s="1"/>
      <c r="IZG56" s="1"/>
      <c r="IZH56" s="1"/>
      <c r="IZI56" s="1"/>
      <c r="IZJ56" s="1"/>
      <c r="IZK56" s="1"/>
      <c r="IZL56" s="1"/>
      <c r="IZM56" s="1"/>
      <c r="IZN56" s="1"/>
      <c r="IZO56" s="1"/>
      <c r="IZP56" s="1"/>
      <c r="IZQ56" s="1"/>
      <c r="IZR56" s="1"/>
      <c r="IZS56" s="1"/>
      <c r="IZT56" s="1"/>
      <c r="IZU56" s="1"/>
      <c r="IZV56" s="1"/>
      <c r="IZW56" s="1"/>
      <c r="IZX56" s="1"/>
      <c r="IZY56" s="1"/>
      <c r="IZZ56" s="1"/>
      <c r="JAA56" s="1"/>
      <c r="JAB56" s="1"/>
      <c r="JAC56" s="1"/>
      <c r="JAD56" s="1"/>
      <c r="JAE56" s="1"/>
      <c r="JAF56" s="1"/>
      <c r="JAG56" s="1"/>
      <c r="JAH56" s="1"/>
      <c r="JAI56" s="1"/>
      <c r="JAJ56" s="1"/>
      <c r="JAK56" s="1"/>
      <c r="JAL56" s="1"/>
      <c r="JAM56" s="1"/>
      <c r="JAN56" s="1"/>
      <c r="JAO56" s="1"/>
      <c r="JAP56" s="1"/>
      <c r="JAQ56" s="1"/>
      <c r="JAR56" s="1"/>
      <c r="JAS56" s="1"/>
      <c r="JAT56" s="1"/>
      <c r="JAU56" s="1"/>
      <c r="JAV56" s="1"/>
      <c r="JAW56" s="1"/>
      <c r="JAX56" s="1"/>
      <c r="JAY56" s="1"/>
      <c r="JAZ56" s="1"/>
      <c r="JBA56" s="1"/>
      <c r="JBB56" s="1"/>
      <c r="JBC56" s="1"/>
      <c r="JBD56" s="1"/>
      <c r="JBE56" s="1"/>
      <c r="JBF56" s="1"/>
      <c r="JBG56" s="1"/>
      <c r="JBH56" s="1"/>
      <c r="JBI56" s="1"/>
      <c r="JBJ56" s="1"/>
      <c r="JBK56" s="1"/>
      <c r="JBL56" s="1"/>
      <c r="JBM56" s="1"/>
      <c r="JBN56" s="1"/>
      <c r="JBO56" s="1"/>
      <c r="JBP56" s="1"/>
      <c r="JBQ56" s="1"/>
      <c r="JBR56" s="1"/>
      <c r="JBS56" s="1"/>
      <c r="JBT56" s="1"/>
      <c r="JBU56" s="1"/>
      <c r="JBV56" s="1"/>
      <c r="JBW56" s="1"/>
      <c r="JBX56" s="1"/>
      <c r="JBY56" s="1"/>
      <c r="JBZ56" s="1"/>
      <c r="JCA56" s="1"/>
      <c r="JCB56" s="1"/>
      <c r="JCC56" s="1"/>
      <c r="JCD56" s="1"/>
      <c r="JCE56" s="1"/>
      <c r="JCF56" s="1"/>
      <c r="JCG56" s="1"/>
      <c r="JCH56" s="1"/>
      <c r="JCI56" s="1"/>
      <c r="JCJ56" s="1"/>
      <c r="JCK56" s="1"/>
      <c r="JCL56" s="1"/>
      <c r="JCM56" s="1"/>
      <c r="JCN56" s="1"/>
      <c r="JCO56" s="1"/>
      <c r="JCP56" s="1"/>
      <c r="JCQ56" s="1"/>
      <c r="JCR56" s="1"/>
      <c r="JCS56" s="1"/>
      <c r="JCT56" s="1"/>
      <c r="JCU56" s="1"/>
      <c r="JCV56" s="1"/>
      <c r="JCW56" s="1"/>
      <c r="JCX56" s="1"/>
      <c r="JCY56" s="1"/>
      <c r="JCZ56" s="1"/>
      <c r="JDA56" s="1"/>
      <c r="JDB56" s="1"/>
      <c r="JDC56" s="1"/>
      <c r="JDD56" s="1"/>
      <c r="JDE56" s="1"/>
      <c r="JDF56" s="1"/>
      <c r="JDG56" s="1"/>
      <c r="JDH56" s="1"/>
      <c r="JDI56" s="1"/>
      <c r="JDJ56" s="1"/>
      <c r="JDK56" s="1"/>
      <c r="JDL56" s="1"/>
      <c r="JDM56" s="1"/>
      <c r="JDN56" s="1"/>
      <c r="JDO56" s="1"/>
      <c r="JDP56" s="1"/>
      <c r="JDQ56" s="1"/>
      <c r="JDR56" s="1"/>
      <c r="JDS56" s="1"/>
      <c r="JDT56" s="1"/>
      <c r="JDU56" s="1"/>
      <c r="JDV56" s="1"/>
      <c r="JDW56" s="1"/>
      <c r="JDX56" s="1"/>
      <c r="JDY56" s="1"/>
      <c r="JDZ56" s="1"/>
      <c r="JEA56" s="1"/>
      <c r="JEB56" s="1"/>
      <c r="JEC56" s="1"/>
      <c r="JED56" s="1"/>
      <c r="JEE56" s="1"/>
      <c r="JEF56" s="1"/>
      <c r="JEG56" s="1"/>
      <c r="JEH56" s="1"/>
      <c r="JEI56" s="1"/>
      <c r="JEJ56" s="1"/>
      <c r="JEK56" s="1"/>
      <c r="JEL56" s="1"/>
      <c r="JEM56" s="1"/>
      <c r="JEN56" s="1"/>
      <c r="JEO56" s="1"/>
      <c r="JEP56" s="1"/>
      <c r="JEQ56" s="1"/>
      <c r="JER56" s="1"/>
      <c r="JES56" s="1"/>
      <c r="JET56" s="1"/>
      <c r="JEU56" s="1"/>
      <c r="JEV56" s="1"/>
      <c r="JEW56" s="1"/>
      <c r="JEX56" s="1"/>
      <c r="JEY56" s="1"/>
      <c r="JEZ56" s="1"/>
      <c r="JFA56" s="1"/>
      <c r="JFB56" s="1"/>
      <c r="JFC56" s="1"/>
      <c r="JFD56" s="1"/>
      <c r="JFE56" s="1"/>
      <c r="JFF56" s="1"/>
      <c r="JFG56" s="1"/>
      <c r="JFH56" s="1"/>
      <c r="JFI56" s="1"/>
      <c r="JFJ56" s="1"/>
      <c r="JFK56" s="1"/>
      <c r="JFL56" s="1"/>
      <c r="JFM56" s="1"/>
      <c r="JFN56" s="1"/>
      <c r="JFO56" s="1"/>
      <c r="JFP56" s="1"/>
      <c r="JFQ56" s="1"/>
      <c r="JFR56" s="1"/>
      <c r="JFS56" s="1"/>
      <c r="JFT56" s="1"/>
      <c r="JFU56" s="1"/>
      <c r="JFV56" s="1"/>
      <c r="JFW56" s="1"/>
      <c r="JFX56" s="1"/>
      <c r="JFY56" s="1"/>
      <c r="JFZ56" s="1"/>
      <c r="JGA56" s="1"/>
      <c r="JGB56" s="1"/>
      <c r="JGC56" s="1"/>
      <c r="JGD56" s="1"/>
      <c r="JGE56" s="1"/>
      <c r="JGF56" s="1"/>
      <c r="JGG56" s="1"/>
      <c r="JGH56" s="1"/>
      <c r="JGI56" s="1"/>
      <c r="JGJ56" s="1"/>
      <c r="JGK56" s="1"/>
      <c r="JGL56" s="1"/>
      <c r="JGM56" s="1"/>
      <c r="JGN56" s="1"/>
      <c r="JGO56" s="1"/>
      <c r="JGP56" s="1"/>
      <c r="JGQ56" s="1"/>
      <c r="JGR56" s="1"/>
      <c r="JGS56" s="1"/>
      <c r="JGT56" s="1"/>
      <c r="JGU56" s="1"/>
      <c r="JGV56" s="1"/>
      <c r="JGW56" s="1"/>
      <c r="JGX56" s="1"/>
      <c r="JGY56" s="1"/>
      <c r="JGZ56" s="1"/>
      <c r="JHA56" s="1"/>
      <c r="JHB56" s="1"/>
      <c r="JHC56" s="1"/>
      <c r="JHD56" s="1"/>
      <c r="JHE56" s="1"/>
      <c r="JHF56" s="1"/>
      <c r="JHG56" s="1"/>
      <c r="JHH56" s="1"/>
      <c r="JHI56" s="1"/>
      <c r="JHJ56" s="1"/>
      <c r="JHK56" s="1"/>
      <c r="JHL56" s="1"/>
      <c r="JHM56" s="1"/>
      <c r="JHN56" s="1"/>
      <c r="JHO56" s="1"/>
      <c r="JHP56" s="1"/>
      <c r="JHQ56" s="1"/>
      <c r="JHR56" s="1"/>
      <c r="JHS56" s="1"/>
      <c r="JHT56" s="1"/>
      <c r="JHU56" s="1"/>
      <c r="JHV56" s="1"/>
      <c r="JHW56" s="1"/>
      <c r="JHX56" s="1"/>
      <c r="JHY56" s="1"/>
      <c r="JHZ56" s="1"/>
      <c r="JIA56" s="1"/>
      <c r="JIB56" s="1"/>
      <c r="JIC56" s="1"/>
      <c r="JID56" s="1"/>
      <c r="JIE56" s="1"/>
      <c r="JIF56" s="1"/>
      <c r="JIG56" s="1"/>
      <c r="JIH56" s="1"/>
      <c r="JII56" s="1"/>
      <c r="JIJ56" s="1"/>
      <c r="JIK56" s="1"/>
      <c r="JIL56" s="1"/>
      <c r="JIM56" s="1"/>
      <c r="JIN56" s="1"/>
      <c r="JIO56" s="1"/>
      <c r="JIP56" s="1"/>
      <c r="JIQ56" s="1"/>
      <c r="JIR56" s="1"/>
      <c r="JIS56" s="1"/>
      <c r="JIT56" s="1"/>
      <c r="JIU56" s="1"/>
      <c r="JIV56" s="1"/>
      <c r="JIW56" s="1"/>
      <c r="JIX56" s="1"/>
      <c r="JIY56" s="1"/>
      <c r="JIZ56" s="1"/>
      <c r="JJA56" s="1"/>
      <c r="JJB56" s="1"/>
      <c r="JJC56" s="1"/>
      <c r="JJD56" s="1"/>
      <c r="JJE56" s="1"/>
      <c r="JJF56" s="1"/>
      <c r="JJG56" s="1"/>
      <c r="JJH56" s="1"/>
      <c r="JJI56" s="1"/>
      <c r="JJJ56" s="1"/>
      <c r="JJK56" s="1"/>
      <c r="JJL56" s="1"/>
      <c r="JJM56" s="1"/>
      <c r="JJN56" s="1"/>
      <c r="JJO56" s="1"/>
      <c r="JJP56" s="1"/>
      <c r="JJQ56" s="1"/>
      <c r="JJR56" s="1"/>
      <c r="JJS56" s="1"/>
      <c r="JJT56" s="1"/>
      <c r="JJU56" s="1"/>
      <c r="JJV56" s="1"/>
      <c r="JJW56" s="1"/>
      <c r="JJX56" s="1"/>
      <c r="JJY56" s="1"/>
      <c r="JJZ56" s="1"/>
      <c r="JKA56" s="1"/>
      <c r="JKB56" s="1"/>
      <c r="JKC56" s="1"/>
      <c r="JKD56" s="1"/>
      <c r="JKE56" s="1"/>
      <c r="JKF56" s="1"/>
      <c r="JKG56" s="1"/>
      <c r="JKH56" s="1"/>
      <c r="JKI56" s="1"/>
      <c r="JKJ56" s="1"/>
      <c r="JKK56" s="1"/>
      <c r="JKL56" s="1"/>
      <c r="JKM56" s="1"/>
      <c r="JKN56" s="1"/>
      <c r="JKO56" s="1"/>
      <c r="JKP56" s="1"/>
      <c r="JKQ56" s="1"/>
      <c r="JKR56" s="1"/>
      <c r="JKS56" s="1"/>
      <c r="JKT56" s="1"/>
      <c r="JKU56" s="1"/>
      <c r="JKV56" s="1"/>
      <c r="JKW56" s="1"/>
      <c r="JKX56" s="1"/>
      <c r="JKY56" s="1"/>
      <c r="JKZ56" s="1"/>
      <c r="JLA56" s="1"/>
      <c r="JLB56" s="1"/>
      <c r="JLC56" s="1"/>
      <c r="JLD56" s="1"/>
      <c r="JLE56" s="1"/>
      <c r="JLF56" s="1"/>
      <c r="JLG56" s="1"/>
      <c r="JLH56" s="1"/>
      <c r="JLI56" s="1"/>
      <c r="JLJ56" s="1"/>
      <c r="JLK56" s="1"/>
      <c r="JLL56" s="1"/>
      <c r="JLM56" s="1"/>
      <c r="JLN56" s="1"/>
      <c r="JLO56" s="1"/>
      <c r="JLP56" s="1"/>
      <c r="JLQ56" s="1"/>
      <c r="JLR56" s="1"/>
      <c r="JLS56" s="1"/>
      <c r="JLT56" s="1"/>
      <c r="JLU56" s="1"/>
      <c r="JLV56" s="1"/>
      <c r="JLW56" s="1"/>
      <c r="JLX56" s="1"/>
      <c r="JLY56" s="1"/>
      <c r="JLZ56" s="1"/>
      <c r="JMA56" s="1"/>
      <c r="JMB56" s="1"/>
      <c r="JMC56" s="1"/>
      <c r="JMD56" s="1"/>
      <c r="JME56" s="1"/>
      <c r="JMF56" s="1"/>
      <c r="JMG56" s="1"/>
      <c r="JMH56" s="1"/>
      <c r="JMI56" s="1"/>
      <c r="JMJ56" s="1"/>
      <c r="JMK56" s="1"/>
      <c r="JML56" s="1"/>
      <c r="JMM56" s="1"/>
      <c r="JMN56" s="1"/>
      <c r="JMO56" s="1"/>
      <c r="JMP56" s="1"/>
      <c r="JMQ56" s="1"/>
      <c r="JMR56" s="1"/>
      <c r="JMS56" s="1"/>
      <c r="JMT56" s="1"/>
      <c r="JMU56" s="1"/>
      <c r="JMV56" s="1"/>
      <c r="JMW56" s="1"/>
      <c r="JMX56" s="1"/>
      <c r="JMY56" s="1"/>
      <c r="JMZ56" s="1"/>
      <c r="JNA56" s="1"/>
      <c r="JNB56" s="1"/>
      <c r="JNC56" s="1"/>
      <c r="JND56" s="1"/>
      <c r="JNE56" s="1"/>
      <c r="JNF56" s="1"/>
      <c r="JNG56" s="1"/>
      <c r="JNH56" s="1"/>
      <c r="JNI56" s="1"/>
      <c r="JNJ56" s="1"/>
      <c r="JNK56" s="1"/>
      <c r="JNL56" s="1"/>
      <c r="JNM56" s="1"/>
      <c r="JNN56" s="1"/>
      <c r="JNO56" s="1"/>
      <c r="JNP56" s="1"/>
      <c r="JNQ56" s="1"/>
      <c r="JNR56" s="1"/>
      <c r="JNS56" s="1"/>
      <c r="JNT56" s="1"/>
      <c r="JNU56" s="1"/>
      <c r="JNV56" s="1"/>
      <c r="JNW56" s="1"/>
      <c r="JNX56" s="1"/>
      <c r="JNY56" s="1"/>
      <c r="JNZ56" s="1"/>
      <c r="JOA56" s="1"/>
      <c r="JOB56" s="1"/>
      <c r="JOC56" s="1"/>
      <c r="JOD56" s="1"/>
      <c r="JOE56" s="1"/>
      <c r="JOF56" s="1"/>
      <c r="JOG56" s="1"/>
      <c r="JOH56" s="1"/>
      <c r="JOI56" s="1"/>
      <c r="JOJ56" s="1"/>
      <c r="JOK56" s="1"/>
      <c r="JOL56" s="1"/>
      <c r="JOM56" s="1"/>
      <c r="JON56" s="1"/>
      <c r="JOO56" s="1"/>
      <c r="JOP56" s="1"/>
      <c r="JOQ56" s="1"/>
      <c r="JOR56" s="1"/>
      <c r="JOS56" s="1"/>
      <c r="JOT56" s="1"/>
      <c r="JOU56" s="1"/>
      <c r="JOV56" s="1"/>
      <c r="JOW56" s="1"/>
      <c r="JOX56" s="1"/>
      <c r="JOY56" s="1"/>
      <c r="JOZ56" s="1"/>
      <c r="JPA56" s="1"/>
      <c r="JPB56" s="1"/>
      <c r="JPC56" s="1"/>
      <c r="JPD56" s="1"/>
      <c r="JPE56" s="1"/>
      <c r="JPF56" s="1"/>
      <c r="JPG56" s="1"/>
      <c r="JPH56" s="1"/>
      <c r="JPI56" s="1"/>
      <c r="JPJ56" s="1"/>
      <c r="JPK56" s="1"/>
      <c r="JPL56" s="1"/>
      <c r="JPM56" s="1"/>
      <c r="JPN56" s="1"/>
      <c r="JPO56" s="1"/>
      <c r="JPP56" s="1"/>
      <c r="JPQ56" s="1"/>
      <c r="JPR56" s="1"/>
      <c r="JPS56" s="1"/>
      <c r="JPT56" s="1"/>
      <c r="JPU56" s="1"/>
      <c r="JPV56" s="1"/>
      <c r="JPW56" s="1"/>
      <c r="JPX56" s="1"/>
      <c r="JPY56" s="1"/>
      <c r="JPZ56" s="1"/>
      <c r="JQA56" s="1"/>
      <c r="JQB56" s="1"/>
      <c r="JQC56" s="1"/>
      <c r="JQD56" s="1"/>
      <c r="JQE56" s="1"/>
      <c r="JQF56" s="1"/>
      <c r="JQG56" s="1"/>
      <c r="JQH56" s="1"/>
      <c r="JQI56" s="1"/>
      <c r="JQJ56" s="1"/>
      <c r="JQK56" s="1"/>
      <c r="JQL56" s="1"/>
      <c r="JQM56" s="1"/>
      <c r="JQN56" s="1"/>
      <c r="JQO56" s="1"/>
      <c r="JQP56" s="1"/>
      <c r="JQQ56" s="1"/>
      <c r="JQR56" s="1"/>
      <c r="JQS56" s="1"/>
      <c r="JQT56" s="1"/>
      <c r="JQU56" s="1"/>
      <c r="JQV56" s="1"/>
      <c r="JQW56" s="1"/>
      <c r="JQX56" s="1"/>
      <c r="JQY56" s="1"/>
      <c r="JQZ56" s="1"/>
      <c r="JRA56" s="1"/>
      <c r="JRB56" s="1"/>
      <c r="JRC56" s="1"/>
      <c r="JRD56" s="1"/>
      <c r="JRE56" s="1"/>
      <c r="JRF56" s="1"/>
      <c r="JRG56" s="1"/>
      <c r="JRH56" s="1"/>
      <c r="JRI56" s="1"/>
      <c r="JRJ56" s="1"/>
      <c r="JRK56" s="1"/>
      <c r="JRL56" s="1"/>
      <c r="JRM56" s="1"/>
      <c r="JRN56" s="1"/>
      <c r="JRO56" s="1"/>
      <c r="JRP56" s="1"/>
      <c r="JRQ56" s="1"/>
      <c r="JRR56" s="1"/>
      <c r="JRS56" s="1"/>
      <c r="JRT56" s="1"/>
      <c r="JRU56" s="1"/>
      <c r="JRV56" s="1"/>
      <c r="JRW56" s="1"/>
      <c r="JRX56" s="1"/>
      <c r="JRY56" s="1"/>
      <c r="JRZ56" s="1"/>
      <c r="JSA56" s="1"/>
      <c r="JSB56" s="1"/>
      <c r="JSC56" s="1"/>
      <c r="JSD56" s="1"/>
      <c r="JSE56" s="1"/>
      <c r="JSF56" s="1"/>
      <c r="JSG56" s="1"/>
      <c r="JSH56" s="1"/>
      <c r="JSI56" s="1"/>
      <c r="JSJ56" s="1"/>
      <c r="JSK56" s="1"/>
      <c r="JSL56" s="1"/>
      <c r="JSM56" s="1"/>
      <c r="JSN56" s="1"/>
      <c r="JSO56" s="1"/>
      <c r="JSP56" s="1"/>
      <c r="JSQ56" s="1"/>
      <c r="JSR56" s="1"/>
      <c r="JSS56" s="1"/>
      <c r="JST56" s="1"/>
      <c r="JSU56" s="1"/>
      <c r="JSV56" s="1"/>
      <c r="JSW56" s="1"/>
      <c r="JSX56" s="1"/>
      <c r="JSY56" s="1"/>
      <c r="JSZ56" s="1"/>
      <c r="JTA56" s="1"/>
      <c r="JTB56" s="1"/>
      <c r="JTC56" s="1"/>
      <c r="JTD56" s="1"/>
      <c r="JTE56" s="1"/>
      <c r="JTF56" s="1"/>
      <c r="JTG56" s="1"/>
      <c r="JTH56" s="1"/>
      <c r="JTI56" s="1"/>
      <c r="JTJ56" s="1"/>
      <c r="JTK56" s="1"/>
      <c r="JTL56" s="1"/>
      <c r="JTM56" s="1"/>
      <c r="JTN56" s="1"/>
      <c r="JTO56" s="1"/>
      <c r="JTP56" s="1"/>
      <c r="JTQ56" s="1"/>
      <c r="JTR56" s="1"/>
      <c r="JTS56" s="1"/>
      <c r="JTT56" s="1"/>
      <c r="JTU56" s="1"/>
      <c r="JTV56" s="1"/>
      <c r="JTW56" s="1"/>
      <c r="JTX56" s="1"/>
      <c r="JTY56" s="1"/>
      <c r="JTZ56" s="1"/>
      <c r="JUA56" s="1"/>
      <c r="JUB56" s="1"/>
      <c r="JUC56" s="1"/>
      <c r="JUD56" s="1"/>
      <c r="JUE56" s="1"/>
      <c r="JUF56" s="1"/>
      <c r="JUG56" s="1"/>
      <c r="JUH56" s="1"/>
      <c r="JUI56" s="1"/>
      <c r="JUJ56" s="1"/>
      <c r="JUK56" s="1"/>
      <c r="JUL56" s="1"/>
      <c r="JUM56" s="1"/>
      <c r="JUN56" s="1"/>
      <c r="JUO56" s="1"/>
      <c r="JUP56" s="1"/>
      <c r="JUQ56" s="1"/>
      <c r="JUR56" s="1"/>
      <c r="JUS56" s="1"/>
      <c r="JUT56" s="1"/>
      <c r="JUU56" s="1"/>
      <c r="JUV56" s="1"/>
      <c r="JUW56" s="1"/>
      <c r="JUX56" s="1"/>
      <c r="JUY56" s="1"/>
      <c r="JUZ56" s="1"/>
      <c r="JVA56" s="1"/>
      <c r="JVB56" s="1"/>
      <c r="JVC56" s="1"/>
      <c r="JVD56" s="1"/>
      <c r="JVE56" s="1"/>
      <c r="JVF56" s="1"/>
      <c r="JVG56" s="1"/>
      <c r="JVH56" s="1"/>
      <c r="JVI56" s="1"/>
      <c r="JVJ56" s="1"/>
      <c r="JVK56" s="1"/>
      <c r="JVL56" s="1"/>
      <c r="JVM56" s="1"/>
      <c r="JVN56" s="1"/>
      <c r="JVO56" s="1"/>
      <c r="JVP56" s="1"/>
      <c r="JVQ56" s="1"/>
      <c r="JVR56" s="1"/>
      <c r="JVS56" s="1"/>
      <c r="JVT56" s="1"/>
      <c r="JVU56" s="1"/>
      <c r="JVV56" s="1"/>
      <c r="JVW56" s="1"/>
      <c r="JVX56" s="1"/>
      <c r="JVY56" s="1"/>
      <c r="JVZ56" s="1"/>
      <c r="JWA56" s="1"/>
      <c r="JWB56" s="1"/>
      <c r="JWC56" s="1"/>
      <c r="JWD56" s="1"/>
      <c r="JWE56" s="1"/>
      <c r="JWF56" s="1"/>
      <c r="JWG56" s="1"/>
      <c r="JWH56" s="1"/>
      <c r="JWI56" s="1"/>
      <c r="JWJ56" s="1"/>
      <c r="JWK56" s="1"/>
      <c r="JWL56" s="1"/>
      <c r="JWM56" s="1"/>
      <c r="JWN56" s="1"/>
      <c r="JWO56" s="1"/>
      <c r="JWP56" s="1"/>
      <c r="JWQ56" s="1"/>
      <c r="JWR56" s="1"/>
      <c r="JWS56" s="1"/>
      <c r="JWT56" s="1"/>
      <c r="JWU56" s="1"/>
      <c r="JWV56" s="1"/>
      <c r="JWW56" s="1"/>
      <c r="JWX56" s="1"/>
      <c r="JWY56" s="1"/>
      <c r="JWZ56" s="1"/>
      <c r="JXA56" s="1"/>
      <c r="JXB56" s="1"/>
      <c r="JXC56" s="1"/>
      <c r="JXD56" s="1"/>
      <c r="JXE56" s="1"/>
      <c r="JXF56" s="1"/>
      <c r="JXG56" s="1"/>
      <c r="JXH56" s="1"/>
      <c r="JXI56" s="1"/>
      <c r="JXJ56" s="1"/>
      <c r="JXK56" s="1"/>
      <c r="JXL56" s="1"/>
      <c r="JXM56" s="1"/>
      <c r="JXN56" s="1"/>
      <c r="JXO56" s="1"/>
      <c r="JXP56" s="1"/>
      <c r="JXQ56" s="1"/>
      <c r="JXR56" s="1"/>
      <c r="JXS56" s="1"/>
      <c r="JXT56" s="1"/>
      <c r="JXU56" s="1"/>
      <c r="JXV56" s="1"/>
      <c r="JXW56" s="1"/>
      <c r="JXX56" s="1"/>
      <c r="JXY56" s="1"/>
      <c r="JXZ56" s="1"/>
      <c r="JYA56" s="1"/>
      <c r="JYB56" s="1"/>
      <c r="JYC56" s="1"/>
      <c r="JYD56" s="1"/>
      <c r="JYE56" s="1"/>
      <c r="JYF56" s="1"/>
      <c r="JYG56" s="1"/>
      <c r="JYH56" s="1"/>
      <c r="JYI56" s="1"/>
      <c r="JYJ56" s="1"/>
      <c r="JYK56" s="1"/>
      <c r="JYL56" s="1"/>
      <c r="JYM56" s="1"/>
      <c r="JYN56" s="1"/>
      <c r="JYO56" s="1"/>
      <c r="JYP56" s="1"/>
      <c r="JYQ56" s="1"/>
      <c r="JYR56" s="1"/>
      <c r="JYS56" s="1"/>
      <c r="JYT56" s="1"/>
      <c r="JYU56" s="1"/>
      <c r="JYV56" s="1"/>
      <c r="JYW56" s="1"/>
      <c r="JYX56" s="1"/>
      <c r="JYY56" s="1"/>
      <c r="JYZ56" s="1"/>
      <c r="JZA56" s="1"/>
      <c r="JZB56" s="1"/>
      <c r="JZC56" s="1"/>
      <c r="JZD56" s="1"/>
      <c r="JZE56" s="1"/>
      <c r="JZF56" s="1"/>
      <c r="JZG56" s="1"/>
      <c r="JZH56" s="1"/>
      <c r="JZI56" s="1"/>
      <c r="JZJ56" s="1"/>
      <c r="JZK56" s="1"/>
      <c r="JZL56" s="1"/>
      <c r="JZM56" s="1"/>
      <c r="JZN56" s="1"/>
      <c r="JZO56" s="1"/>
      <c r="JZP56" s="1"/>
      <c r="JZQ56" s="1"/>
      <c r="JZR56" s="1"/>
      <c r="JZS56" s="1"/>
      <c r="JZT56" s="1"/>
      <c r="JZU56" s="1"/>
      <c r="JZV56" s="1"/>
      <c r="JZW56" s="1"/>
      <c r="JZX56" s="1"/>
      <c r="JZY56" s="1"/>
      <c r="JZZ56" s="1"/>
      <c r="KAA56" s="1"/>
      <c r="KAB56" s="1"/>
      <c r="KAC56" s="1"/>
      <c r="KAD56" s="1"/>
      <c r="KAE56" s="1"/>
      <c r="KAF56" s="1"/>
      <c r="KAG56" s="1"/>
      <c r="KAH56" s="1"/>
      <c r="KAI56" s="1"/>
      <c r="KAJ56" s="1"/>
      <c r="KAK56" s="1"/>
      <c r="KAL56" s="1"/>
      <c r="KAM56" s="1"/>
      <c r="KAN56" s="1"/>
      <c r="KAO56" s="1"/>
      <c r="KAP56" s="1"/>
      <c r="KAQ56" s="1"/>
      <c r="KAR56" s="1"/>
      <c r="KAS56" s="1"/>
      <c r="KAT56" s="1"/>
      <c r="KAU56" s="1"/>
      <c r="KAV56" s="1"/>
      <c r="KAW56" s="1"/>
      <c r="KAX56" s="1"/>
      <c r="KAY56" s="1"/>
      <c r="KAZ56" s="1"/>
      <c r="KBA56" s="1"/>
      <c r="KBB56" s="1"/>
      <c r="KBC56" s="1"/>
      <c r="KBD56" s="1"/>
      <c r="KBE56" s="1"/>
      <c r="KBF56" s="1"/>
      <c r="KBG56" s="1"/>
      <c r="KBH56" s="1"/>
      <c r="KBI56" s="1"/>
      <c r="KBJ56" s="1"/>
      <c r="KBK56" s="1"/>
      <c r="KBL56" s="1"/>
      <c r="KBM56" s="1"/>
      <c r="KBN56" s="1"/>
      <c r="KBO56" s="1"/>
      <c r="KBP56" s="1"/>
      <c r="KBQ56" s="1"/>
      <c r="KBR56" s="1"/>
      <c r="KBS56" s="1"/>
      <c r="KBT56" s="1"/>
      <c r="KBU56" s="1"/>
      <c r="KBV56" s="1"/>
      <c r="KBW56" s="1"/>
      <c r="KBX56" s="1"/>
      <c r="KBY56" s="1"/>
      <c r="KBZ56" s="1"/>
      <c r="KCA56" s="1"/>
      <c r="KCB56" s="1"/>
      <c r="KCC56" s="1"/>
      <c r="KCD56" s="1"/>
      <c r="KCE56" s="1"/>
      <c r="KCF56" s="1"/>
      <c r="KCG56" s="1"/>
      <c r="KCH56" s="1"/>
      <c r="KCI56" s="1"/>
      <c r="KCJ56" s="1"/>
      <c r="KCK56" s="1"/>
      <c r="KCL56" s="1"/>
      <c r="KCM56" s="1"/>
      <c r="KCN56" s="1"/>
      <c r="KCO56" s="1"/>
      <c r="KCP56" s="1"/>
      <c r="KCQ56" s="1"/>
      <c r="KCR56" s="1"/>
      <c r="KCS56" s="1"/>
      <c r="KCT56" s="1"/>
      <c r="KCU56" s="1"/>
      <c r="KCV56" s="1"/>
      <c r="KCW56" s="1"/>
      <c r="KCX56" s="1"/>
      <c r="KCY56" s="1"/>
      <c r="KCZ56" s="1"/>
      <c r="KDA56" s="1"/>
      <c r="KDB56" s="1"/>
      <c r="KDC56" s="1"/>
      <c r="KDD56" s="1"/>
      <c r="KDE56" s="1"/>
      <c r="KDF56" s="1"/>
      <c r="KDG56" s="1"/>
      <c r="KDH56" s="1"/>
      <c r="KDI56" s="1"/>
      <c r="KDJ56" s="1"/>
      <c r="KDK56" s="1"/>
      <c r="KDL56" s="1"/>
      <c r="KDM56" s="1"/>
      <c r="KDN56" s="1"/>
      <c r="KDO56" s="1"/>
      <c r="KDP56" s="1"/>
      <c r="KDQ56" s="1"/>
      <c r="KDR56" s="1"/>
      <c r="KDS56" s="1"/>
      <c r="KDT56" s="1"/>
      <c r="KDU56" s="1"/>
      <c r="KDV56" s="1"/>
      <c r="KDW56" s="1"/>
      <c r="KDX56" s="1"/>
      <c r="KDY56" s="1"/>
      <c r="KDZ56" s="1"/>
      <c r="KEA56" s="1"/>
      <c r="KEB56" s="1"/>
      <c r="KEC56" s="1"/>
      <c r="KED56" s="1"/>
      <c r="KEE56" s="1"/>
      <c r="KEF56" s="1"/>
      <c r="KEG56" s="1"/>
      <c r="KEH56" s="1"/>
      <c r="KEI56" s="1"/>
      <c r="KEJ56" s="1"/>
      <c r="KEK56" s="1"/>
      <c r="KEL56" s="1"/>
      <c r="KEM56" s="1"/>
      <c r="KEN56" s="1"/>
      <c r="KEO56" s="1"/>
      <c r="KEP56" s="1"/>
      <c r="KEQ56" s="1"/>
      <c r="KER56" s="1"/>
      <c r="KES56" s="1"/>
      <c r="KET56" s="1"/>
      <c r="KEU56" s="1"/>
      <c r="KEV56" s="1"/>
      <c r="KEW56" s="1"/>
      <c r="KEX56" s="1"/>
      <c r="KEY56" s="1"/>
      <c r="KEZ56" s="1"/>
      <c r="KFA56" s="1"/>
      <c r="KFB56" s="1"/>
      <c r="KFC56" s="1"/>
      <c r="KFD56" s="1"/>
      <c r="KFE56" s="1"/>
      <c r="KFF56" s="1"/>
      <c r="KFG56" s="1"/>
      <c r="KFH56" s="1"/>
      <c r="KFI56" s="1"/>
      <c r="KFJ56" s="1"/>
      <c r="KFK56" s="1"/>
      <c r="KFL56" s="1"/>
      <c r="KFM56" s="1"/>
      <c r="KFN56" s="1"/>
      <c r="KFO56" s="1"/>
      <c r="KFP56" s="1"/>
      <c r="KFQ56" s="1"/>
      <c r="KFR56" s="1"/>
      <c r="KFS56" s="1"/>
      <c r="KFT56" s="1"/>
      <c r="KFU56" s="1"/>
      <c r="KFV56" s="1"/>
      <c r="KFW56" s="1"/>
      <c r="KFX56" s="1"/>
      <c r="KFY56" s="1"/>
      <c r="KFZ56" s="1"/>
      <c r="KGA56" s="1"/>
      <c r="KGB56" s="1"/>
      <c r="KGC56" s="1"/>
      <c r="KGD56" s="1"/>
      <c r="KGE56" s="1"/>
      <c r="KGF56" s="1"/>
      <c r="KGG56" s="1"/>
      <c r="KGH56" s="1"/>
      <c r="KGI56" s="1"/>
      <c r="KGJ56" s="1"/>
      <c r="KGK56" s="1"/>
      <c r="KGL56" s="1"/>
      <c r="KGM56" s="1"/>
      <c r="KGN56" s="1"/>
      <c r="KGO56" s="1"/>
      <c r="KGP56" s="1"/>
      <c r="KGQ56" s="1"/>
      <c r="KGR56" s="1"/>
      <c r="KGS56" s="1"/>
      <c r="KGT56" s="1"/>
      <c r="KGU56" s="1"/>
      <c r="KGV56" s="1"/>
      <c r="KGW56" s="1"/>
      <c r="KGX56" s="1"/>
      <c r="KGY56" s="1"/>
      <c r="KGZ56" s="1"/>
      <c r="KHA56" s="1"/>
      <c r="KHB56" s="1"/>
      <c r="KHC56" s="1"/>
      <c r="KHD56" s="1"/>
      <c r="KHE56" s="1"/>
      <c r="KHF56" s="1"/>
      <c r="KHG56" s="1"/>
      <c r="KHH56" s="1"/>
      <c r="KHI56" s="1"/>
      <c r="KHJ56" s="1"/>
      <c r="KHK56" s="1"/>
      <c r="KHL56" s="1"/>
      <c r="KHM56" s="1"/>
      <c r="KHN56" s="1"/>
      <c r="KHO56" s="1"/>
      <c r="KHP56" s="1"/>
      <c r="KHQ56" s="1"/>
      <c r="KHR56" s="1"/>
      <c r="KHS56" s="1"/>
      <c r="KHT56" s="1"/>
      <c r="KHU56" s="1"/>
      <c r="KHV56" s="1"/>
      <c r="KHW56" s="1"/>
      <c r="KHX56" s="1"/>
      <c r="KHY56" s="1"/>
      <c r="KHZ56" s="1"/>
      <c r="KIA56" s="1"/>
      <c r="KIB56" s="1"/>
      <c r="KIC56" s="1"/>
      <c r="KID56" s="1"/>
      <c r="KIE56" s="1"/>
      <c r="KIF56" s="1"/>
      <c r="KIG56" s="1"/>
      <c r="KIH56" s="1"/>
      <c r="KII56" s="1"/>
      <c r="KIJ56" s="1"/>
      <c r="KIK56" s="1"/>
      <c r="KIL56" s="1"/>
      <c r="KIM56" s="1"/>
      <c r="KIN56" s="1"/>
      <c r="KIO56" s="1"/>
      <c r="KIP56" s="1"/>
      <c r="KIQ56" s="1"/>
      <c r="KIR56" s="1"/>
      <c r="KIS56" s="1"/>
      <c r="KIT56" s="1"/>
      <c r="KIU56" s="1"/>
      <c r="KIV56" s="1"/>
      <c r="KIW56" s="1"/>
      <c r="KIX56" s="1"/>
      <c r="KIY56" s="1"/>
      <c r="KIZ56" s="1"/>
      <c r="KJA56" s="1"/>
      <c r="KJB56" s="1"/>
      <c r="KJC56" s="1"/>
      <c r="KJD56" s="1"/>
      <c r="KJE56" s="1"/>
      <c r="KJF56" s="1"/>
      <c r="KJG56" s="1"/>
      <c r="KJH56" s="1"/>
      <c r="KJI56" s="1"/>
      <c r="KJJ56" s="1"/>
      <c r="KJK56" s="1"/>
      <c r="KJL56" s="1"/>
      <c r="KJM56" s="1"/>
      <c r="KJN56" s="1"/>
      <c r="KJO56" s="1"/>
      <c r="KJP56" s="1"/>
      <c r="KJQ56" s="1"/>
      <c r="KJR56" s="1"/>
      <c r="KJS56" s="1"/>
      <c r="KJT56" s="1"/>
      <c r="KJU56" s="1"/>
      <c r="KJV56" s="1"/>
      <c r="KJW56" s="1"/>
      <c r="KJX56" s="1"/>
      <c r="KJY56" s="1"/>
      <c r="KJZ56" s="1"/>
      <c r="KKA56" s="1"/>
      <c r="KKB56" s="1"/>
      <c r="KKC56" s="1"/>
      <c r="KKD56" s="1"/>
      <c r="KKE56" s="1"/>
      <c r="KKF56" s="1"/>
      <c r="KKG56" s="1"/>
      <c r="KKH56" s="1"/>
      <c r="KKI56" s="1"/>
      <c r="KKJ56" s="1"/>
      <c r="KKK56" s="1"/>
      <c r="KKL56" s="1"/>
      <c r="KKM56" s="1"/>
      <c r="KKN56" s="1"/>
      <c r="KKO56" s="1"/>
      <c r="KKP56" s="1"/>
      <c r="KKQ56" s="1"/>
      <c r="KKR56" s="1"/>
      <c r="KKS56" s="1"/>
      <c r="KKT56" s="1"/>
      <c r="KKU56" s="1"/>
      <c r="KKV56" s="1"/>
      <c r="KKW56" s="1"/>
      <c r="KKX56" s="1"/>
      <c r="KKY56" s="1"/>
      <c r="KKZ56" s="1"/>
      <c r="KLA56" s="1"/>
      <c r="KLB56" s="1"/>
      <c r="KLC56" s="1"/>
      <c r="KLD56" s="1"/>
      <c r="KLE56" s="1"/>
      <c r="KLF56" s="1"/>
      <c r="KLG56" s="1"/>
      <c r="KLH56" s="1"/>
      <c r="KLI56" s="1"/>
      <c r="KLJ56" s="1"/>
      <c r="KLK56" s="1"/>
      <c r="KLL56" s="1"/>
      <c r="KLM56" s="1"/>
      <c r="KLN56" s="1"/>
      <c r="KLO56" s="1"/>
      <c r="KLP56" s="1"/>
      <c r="KLQ56" s="1"/>
      <c r="KLR56" s="1"/>
      <c r="KLS56" s="1"/>
      <c r="KLT56" s="1"/>
      <c r="KLU56" s="1"/>
      <c r="KLV56" s="1"/>
      <c r="KLW56" s="1"/>
      <c r="KLX56" s="1"/>
      <c r="KLY56" s="1"/>
      <c r="KLZ56" s="1"/>
      <c r="KMA56" s="1"/>
      <c r="KMB56" s="1"/>
      <c r="KMC56" s="1"/>
      <c r="KMD56" s="1"/>
      <c r="KME56" s="1"/>
      <c r="KMF56" s="1"/>
      <c r="KMG56" s="1"/>
      <c r="KMH56" s="1"/>
      <c r="KMI56" s="1"/>
      <c r="KMJ56" s="1"/>
      <c r="KMK56" s="1"/>
      <c r="KML56" s="1"/>
      <c r="KMM56" s="1"/>
      <c r="KMN56" s="1"/>
      <c r="KMO56" s="1"/>
      <c r="KMP56" s="1"/>
      <c r="KMQ56" s="1"/>
      <c r="KMR56" s="1"/>
      <c r="KMS56" s="1"/>
      <c r="KMT56" s="1"/>
      <c r="KMU56" s="1"/>
      <c r="KMV56" s="1"/>
      <c r="KMW56" s="1"/>
      <c r="KMX56" s="1"/>
      <c r="KMY56" s="1"/>
      <c r="KMZ56" s="1"/>
      <c r="KNA56" s="1"/>
      <c r="KNB56" s="1"/>
      <c r="KNC56" s="1"/>
      <c r="KND56" s="1"/>
      <c r="KNE56" s="1"/>
      <c r="KNF56" s="1"/>
      <c r="KNG56" s="1"/>
      <c r="KNH56" s="1"/>
      <c r="KNI56" s="1"/>
      <c r="KNJ56" s="1"/>
      <c r="KNK56" s="1"/>
      <c r="KNL56" s="1"/>
      <c r="KNM56" s="1"/>
      <c r="KNN56" s="1"/>
      <c r="KNO56" s="1"/>
      <c r="KNP56" s="1"/>
      <c r="KNQ56" s="1"/>
      <c r="KNR56" s="1"/>
      <c r="KNS56" s="1"/>
      <c r="KNT56" s="1"/>
      <c r="KNU56" s="1"/>
      <c r="KNV56" s="1"/>
      <c r="KNW56" s="1"/>
      <c r="KNX56" s="1"/>
      <c r="KNY56" s="1"/>
      <c r="KNZ56" s="1"/>
      <c r="KOA56" s="1"/>
      <c r="KOB56" s="1"/>
      <c r="KOC56" s="1"/>
      <c r="KOD56" s="1"/>
      <c r="KOE56" s="1"/>
      <c r="KOF56" s="1"/>
      <c r="KOG56" s="1"/>
      <c r="KOH56" s="1"/>
      <c r="KOI56" s="1"/>
      <c r="KOJ56" s="1"/>
      <c r="KOK56" s="1"/>
      <c r="KOL56" s="1"/>
      <c r="KOM56" s="1"/>
      <c r="KON56" s="1"/>
      <c r="KOO56" s="1"/>
      <c r="KOP56" s="1"/>
      <c r="KOQ56" s="1"/>
      <c r="KOR56" s="1"/>
      <c r="KOS56" s="1"/>
      <c r="KOT56" s="1"/>
      <c r="KOU56" s="1"/>
      <c r="KOV56" s="1"/>
      <c r="KOW56" s="1"/>
      <c r="KOX56" s="1"/>
      <c r="KOY56" s="1"/>
      <c r="KOZ56" s="1"/>
      <c r="KPA56" s="1"/>
      <c r="KPB56" s="1"/>
      <c r="KPC56" s="1"/>
      <c r="KPD56" s="1"/>
      <c r="KPE56" s="1"/>
      <c r="KPF56" s="1"/>
      <c r="KPG56" s="1"/>
      <c r="KPH56" s="1"/>
      <c r="KPI56" s="1"/>
      <c r="KPJ56" s="1"/>
      <c r="KPK56" s="1"/>
      <c r="KPL56" s="1"/>
      <c r="KPM56" s="1"/>
      <c r="KPN56" s="1"/>
      <c r="KPO56" s="1"/>
      <c r="KPP56" s="1"/>
      <c r="KPQ56" s="1"/>
      <c r="KPR56" s="1"/>
      <c r="KPS56" s="1"/>
      <c r="KPT56" s="1"/>
      <c r="KPU56" s="1"/>
      <c r="KPV56" s="1"/>
      <c r="KPW56" s="1"/>
      <c r="KPX56" s="1"/>
      <c r="KPY56" s="1"/>
      <c r="KPZ56" s="1"/>
      <c r="KQA56" s="1"/>
      <c r="KQB56" s="1"/>
      <c r="KQC56" s="1"/>
      <c r="KQD56" s="1"/>
      <c r="KQE56" s="1"/>
      <c r="KQF56" s="1"/>
      <c r="KQG56" s="1"/>
      <c r="KQH56" s="1"/>
      <c r="KQI56" s="1"/>
      <c r="KQJ56" s="1"/>
      <c r="KQK56" s="1"/>
      <c r="KQL56" s="1"/>
      <c r="KQM56" s="1"/>
      <c r="KQN56" s="1"/>
      <c r="KQO56" s="1"/>
      <c r="KQP56" s="1"/>
      <c r="KQQ56" s="1"/>
      <c r="KQR56" s="1"/>
      <c r="KQS56" s="1"/>
      <c r="KQT56" s="1"/>
      <c r="KQU56" s="1"/>
      <c r="KQV56" s="1"/>
      <c r="KQW56" s="1"/>
      <c r="KQX56" s="1"/>
      <c r="KQY56" s="1"/>
      <c r="KQZ56" s="1"/>
      <c r="KRA56" s="1"/>
      <c r="KRB56" s="1"/>
      <c r="KRC56" s="1"/>
      <c r="KRD56" s="1"/>
      <c r="KRE56" s="1"/>
      <c r="KRF56" s="1"/>
      <c r="KRG56" s="1"/>
      <c r="KRH56" s="1"/>
      <c r="KRI56" s="1"/>
      <c r="KRJ56" s="1"/>
      <c r="KRK56" s="1"/>
      <c r="KRL56" s="1"/>
      <c r="KRM56" s="1"/>
      <c r="KRN56" s="1"/>
      <c r="KRO56" s="1"/>
      <c r="KRP56" s="1"/>
      <c r="KRQ56" s="1"/>
      <c r="KRR56" s="1"/>
      <c r="KRS56" s="1"/>
      <c r="KRT56" s="1"/>
      <c r="KRU56" s="1"/>
      <c r="KRV56" s="1"/>
      <c r="KRW56" s="1"/>
      <c r="KRX56" s="1"/>
      <c r="KRY56" s="1"/>
      <c r="KRZ56" s="1"/>
      <c r="KSA56" s="1"/>
      <c r="KSB56" s="1"/>
      <c r="KSC56" s="1"/>
      <c r="KSD56" s="1"/>
      <c r="KSE56" s="1"/>
      <c r="KSF56" s="1"/>
      <c r="KSG56" s="1"/>
      <c r="KSH56" s="1"/>
      <c r="KSI56" s="1"/>
      <c r="KSJ56" s="1"/>
      <c r="KSK56" s="1"/>
      <c r="KSL56" s="1"/>
      <c r="KSM56" s="1"/>
      <c r="KSN56" s="1"/>
      <c r="KSO56" s="1"/>
      <c r="KSP56" s="1"/>
      <c r="KSQ56" s="1"/>
      <c r="KSR56" s="1"/>
      <c r="KSS56" s="1"/>
      <c r="KST56" s="1"/>
      <c r="KSU56" s="1"/>
      <c r="KSV56" s="1"/>
      <c r="KSW56" s="1"/>
      <c r="KSX56" s="1"/>
      <c r="KSY56" s="1"/>
      <c r="KSZ56" s="1"/>
      <c r="KTA56" s="1"/>
      <c r="KTB56" s="1"/>
      <c r="KTC56" s="1"/>
      <c r="KTD56" s="1"/>
      <c r="KTE56" s="1"/>
      <c r="KTF56" s="1"/>
      <c r="KTG56" s="1"/>
      <c r="KTH56" s="1"/>
      <c r="KTI56" s="1"/>
      <c r="KTJ56" s="1"/>
      <c r="KTK56" s="1"/>
      <c r="KTL56" s="1"/>
      <c r="KTM56" s="1"/>
      <c r="KTN56" s="1"/>
      <c r="KTO56" s="1"/>
      <c r="KTP56" s="1"/>
      <c r="KTQ56" s="1"/>
      <c r="KTR56" s="1"/>
      <c r="KTS56" s="1"/>
      <c r="KTT56" s="1"/>
      <c r="KTU56" s="1"/>
      <c r="KTV56" s="1"/>
      <c r="KTW56" s="1"/>
      <c r="KTX56" s="1"/>
      <c r="KTY56" s="1"/>
      <c r="KTZ56" s="1"/>
      <c r="KUA56" s="1"/>
      <c r="KUB56" s="1"/>
      <c r="KUC56" s="1"/>
      <c r="KUD56" s="1"/>
      <c r="KUE56" s="1"/>
      <c r="KUF56" s="1"/>
      <c r="KUG56" s="1"/>
      <c r="KUH56" s="1"/>
      <c r="KUI56" s="1"/>
      <c r="KUJ56" s="1"/>
      <c r="KUK56" s="1"/>
      <c r="KUL56" s="1"/>
      <c r="KUM56" s="1"/>
      <c r="KUN56" s="1"/>
      <c r="KUO56" s="1"/>
      <c r="KUP56" s="1"/>
      <c r="KUQ56" s="1"/>
      <c r="KUR56" s="1"/>
      <c r="KUS56" s="1"/>
      <c r="KUT56" s="1"/>
      <c r="KUU56" s="1"/>
      <c r="KUV56" s="1"/>
      <c r="KUW56" s="1"/>
      <c r="KUX56" s="1"/>
      <c r="KUY56" s="1"/>
      <c r="KUZ56" s="1"/>
      <c r="KVA56" s="1"/>
      <c r="KVB56" s="1"/>
      <c r="KVC56" s="1"/>
      <c r="KVD56" s="1"/>
      <c r="KVE56" s="1"/>
      <c r="KVF56" s="1"/>
      <c r="KVG56" s="1"/>
      <c r="KVH56" s="1"/>
      <c r="KVI56" s="1"/>
      <c r="KVJ56" s="1"/>
      <c r="KVK56" s="1"/>
      <c r="KVL56" s="1"/>
      <c r="KVM56" s="1"/>
      <c r="KVN56" s="1"/>
      <c r="KVO56" s="1"/>
      <c r="KVP56" s="1"/>
      <c r="KVQ56" s="1"/>
      <c r="KVR56" s="1"/>
      <c r="KVS56" s="1"/>
      <c r="KVT56" s="1"/>
      <c r="KVU56" s="1"/>
      <c r="KVV56" s="1"/>
      <c r="KVW56" s="1"/>
      <c r="KVX56" s="1"/>
      <c r="KVY56" s="1"/>
      <c r="KVZ56" s="1"/>
      <c r="KWA56" s="1"/>
      <c r="KWB56" s="1"/>
      <c r="KWC56" s="1"/>
      <c r="KWD56" s="1"/>
      <c r="KWE56" s="1"/>
      <c r="KWF56" s="1"/>
      <c r="KWG56" s="1"/>
      <c r="KWH56" s="1"/>
      <c r="KWI56" s="1"/>
      <c r="KWJ56" s="1"/>
      <c r="KWK56" s="1"/>
      <c r="KWL56" s="1"/>
      <c r="KWM56" s="1"/>
      <c r="KWN56" s="1"/>
      <c r="KWO56" s="1"/>
      <c r="KWP56" s="1"/>
      <c r="KWQ56" s="1"/>
      <c r="KWR56" s="1"/>
      <c r="KWS56" s="1"/>
      <c r="KWT56" s="1"/>
      <c r="KWU56" s="1"/>
      <c r="KWV56" s="1"/>
      <c r="KWW56" s="1"/>
      <c r="KWX56" s="1"/>
      <c r="KWY56" s="1"/>
      <c r="KWZ56" s="1"/>
      <c r="KXA56" s="1"/>
      <c r="KXB56" s="1"/>
      <c r="KXC56" s="1"/>
      <c r="KXD56" s="1"/>
      <c r="KXE56" s="1"/>
      <c r="KXF56" s="1"/>
      <c r="KXG56" s="1"/>
      <c r="KXH56" s="1"/>
      <c r="KXI56" s="1"/>
      <c r="KXJ56" s="1"/>
      <c r="KXK56" s="1"/>
      <c r="KXL56" s="1"/>
      <c r="KXM56" s="1"/>
      <c r="KXN56" s="1"/>
      <c r="KXO56" s="1"/>
      <c r="KXP56" s="1"/>
      <c r="KXQ56" s="1"/>
      <c r="KXR56" s="1"/>
      <c r="KXS56" s="1"/>
      <c r="KXT56" s="1"/>
      <c r="KXU56" s="1"/>
      <c r="KXV56" s="1"/>
      <c r="KXW56" s="1"/>
      <c r="KXX56" s="1"/>
      <c r="KXY56" s="1"/>
      <c r="KXZ56" s="1"/>
      <c r="KYA56" s="1"/>
      <c r="KYB56" s="1"/>
      <c r="KYC56" s="1"/>
      <c r="KYD56" s="1"/>
      <c r="KYE56" s="1"/>
      <c r="KYF56" s="1"/>
      <c r="KYG56" s="1"/>
      <c r="KYH56" s="1"/>
      <c r="KYI56" s="1"/>
      <c r="KYJ56" s="1"/>
      <c r="KYK56" s="1"/>
      <c r="KYL56" s="1"/>
      <c r="KYM56" s="1"/>
      <c r="KYN56" s="1"/>
      <c r="KYO56" s="1"/>
      <c r="KYP56" s="1"/>
      <c r="KYQ56" s="1"/>
      <c r="KYR56" s="1"/>
      <c r="KYS56" s="1"/>
      <c r="KYT56" s="1"/>
      <c r="KYU56" s="1"/>
      <c r="KYV56" s="1"/>
      <c r="KYW56" s="1"/>
      <c r="KYX56" s="1"/>
      <c r="KYY56" s="1"/>
      <c r="KYZ56" s="1"/>
      <c r="KZA56" s="1"/>
      <c r="KZB56" s="1"/>
      <c r="KZC56" s="1"/>
      <c r="KZD56" s="1"/>
      <c r="KZE56" s="1"/>
      <c r="KZF56" s="1"/>
      <c r="KZG56" s="1"/>
      <c r="KZH56" s="1"/>
      <c r="KZI56" s="1"/>
      <c r="KZJ56" s="1"/>
      <c r="KZK56" s="1"/>
      <c r="KZL56" s="1"/>
      <c r="KZM56" s="1"/>
      <c r="KZN56" s="1"/>
      <c r="KZO56" s="1"/>
      <c r="KZP56" s="1"/>
      <c r="KZQ56" s="1"/>
      <c r="KZR56" s="1"/>
      <c r="KZS56" s="1"/>
      <c r="KZT56" s="1"/>
      <c r="KZU56" s="1"/>
      <c r="KZV56" s="1"/>
      <c r="KZW56" s="1"/>
      <c r="KZX56" s="1"/>
      <c r="KZY56" s="1"/>
      <c r="KZZ56" s="1"/>
      <c r="LAA56" s="1"/>
      <c r="LAB56" s="1"/>
      <c r="LAC56" s="1"/>
      <c r="LAD56" s="1"/>
      <c r="LAE56" s="1"/>
      <c r="LAF56" s="1"/>
      <c r="LAG56" s="1"/>
      <c r="LAH56" s="1"/>
      <c r="LAI56" s="1"/>
      <c r="LAJ56" s="1"/>
      <c r="LAK56" s="1"/>
      <c r="LAL56" s="1"/>
      <c r="LAM56" s="1"/>
      <c r="LAN56" s="1"/>
      <c r="LAO56" s="1"/>
      <c r="LAP56" s="1"/>
      <c r="LAQ56" s="1"/>
      <c r="LAR56" s="1"/>
      <c r="LAS56" s="1"/>
      <c r="LAT56" s="1"/>
      <c r="LAU56" s="1"/>
      <c r="LAV56" s="1"/>
      <c r="LAW56" s="1"/>
      <c r="LAX56" s="1"/>
      <c r="LAY56" s="1"/>
      <c r="LAZ56" s="1"/>
      <c r="LBA56" s="1"/>
      <c r="LBB56" s="1"/>
      <c r="LBC56" s="1"/>
      <c r="LBD56" s="1"/>
      <c r="LBE56" s="1"/>
      <c r="LBF56" s="1"/>
      <c r="LBG56" s="1"/>
      <c r="LBH56" s="1"/>
      <c r="LBI56" s="1"/>
      <c r="LBJ56" s="1"/>
      <c r="LBK56" s="1"/>
      <c r="LBL56" s="1"/>
      <c r="LBM56" s="1"/>
      <c r="LBN56" s="1"/>
      <c r="LBO56" s="1"/>
      <c r="LBP56" s="1"/>
      <c r="LBQ56" s="1"/>
      <c r="LBR56" s="1"/>
      <c r="LBS56" s="1"/>
      <c r="LBT56" s="1"/>
      <c r="LBU56" s="1"/>
      <c r="LBV56" s="1"/>
      <c r="LBW56" s="1"/>
      <c r="LBX56" s="1"/>
      <c r="LBY56" s="1"/>
      <c r="LBZ56" s="1"/>
      <c r="LCA56" s="1"/>
      <c r="LCB56" s="1"/>
      <c r="LCC56" s="1"/>
      <c r="LCD56" s="1"/>
      <c r="LCE56" s="1"/>
      <c r="LCF56" s="1"/>
      <c r="LCG56" s="1"/>
      <c r="LCH56" s="1"/>
      <c r="LCI56" s="1"/>
      <c r="LCJ56" s="1"/>
      <c r="LCK56" s="1"/>
      <c r="LCL56" s="1"/>
      <c r="LCM56" s="1"/>
      <c r="LCN56" s="1"/>
      <c r="LCO56" s="1"/>
      <c r="LCP56" s="1"/>
      <c r="LCQ56" s="1"/>
      <c r="LCR56" s="1"/>
      <c r="LCS56" s="1"/>
      <c r="LCT56" s="1"/>
      <c r="LCU56" s="1"/>
      <c r="LCV56" s="1"/>
      <c r="LCW56" s="1"/>
      <c r="LCX56" s="1"/>
      <c r="LCY56" s="1"/>
      <c r="LCZ56" s="1"/>
      <c r="LDA56" s="1"/>
      <c r="LDB56" s="1"/>
      <c r="LDC56" s="1"/>
      <c r="LDD56" s="1"/>
      <c r="LDE56" s="1"/>
      <c r="LDF56" s="1"/>
      <c r="LDG56" s="1"/>
      <c r="LDH56" s="1"/>
      <c r="LDI56" s="1"/>
      <c r="LDJ56" s="1"/>
      <c r="LDK56" s="1"/>
      <c r="LDL56" s="1"/>
      <c r="LDM56" s="1"/>
      <c r="LDN56" s="1"/>
      <c r="LDO56" s="1"/>
      <c r="LDP56" s="1"/>
      <c r="LDQ56" s="1"/>
      <c r="LDR56" s="1"/>
      <c r="LDS56" s="1"/>
      <c r="LDT56" s="1"/>
      <c r="LDU56" s="1"/>
      <c r="LDV56" s="1"/>
      <c r="LDW56" s="1"/>
      <c r="LDX56" s="1"/>
      <c r="LDY56" s="1"/>
      <c r="LDZ56" s="1"/>
      <c r="LEA56" s="1"/>
      <c r="LEB56" s="1"/>
      <c r="LEC56" s="1"/>
      <c r="LED56" s="1"/>
      <c r="LEE56" s="1"/>
      <c r="LEF56" s="1"/>
      <c r="LEG56" s="1"/>
      <c r="LEH56" s="1"/>
      <c r="LEI56" s="1"/>
      <c r="LEJ56" s="1"/>
      <c r="LEK56" s="1"/>
      <c r="LEL56" s="1"/>
      <c r="LEM56" s="1"/>
      <c r="LEN56" s="1"/>
      <c r="LEO56" s="1"/>
      <c r="LEP56" s="1"/>
      <c r="LEQ56" s="1"/>
      <c r="LER56" s="1"/>
      <c r="LES56" s="1"/>
      <c r="LET56" s="1"/>
      <c r="LEU56" s="1"/>
      <c r="LEV56" s="1"/>
      <c r="LEW56" s="1"/>
      <c r="LEX56" s="1"/>
      <c r="LEY56" s="1"/>
      <c r="LEZ56" s="1"/>
      <c r="LFA56" s="1"/>
      <c r="LFB56" s="1"/>
      <c r="LFC56" s="1"/>
      <c r="LFD56" s="1"/>
      <c r="LFE56" s="1"/>
      <c r="LFF56" s="1"/>
      <c r="LFG56" s="1"/>
      <c r="LFH56" s="1"/>
      <c r="LFI56" s="1"/>
      <c r="LFJ56" s="1"/>
      <c r="LFK56" s="1"/>
      <c r="LFL56" s="1"/>
      <c r="LFM56" s="1"/>
      <c r="LFN56" s="1"/>
      <c r="LFO56" s="1"/>
      <c r="LFP56" s="1"/>
      <c r="LFQ56" s="1"/>
      <c r="LFR56" s="1"/>
      <c r="LFS56" s="1"/>
      <c r="LFT56" s="1"/>
      <c r="LFU56" s="1"/>
      <c r="LFV56" s="1"/>
      <c r="LFW56" s="1"/>
      <c r="LFX56" s="1"/>
      <c r="LFY56" s="1"/>
      <c r="LFZ56" s="1"/>
      <c r="LGA56" s="1"/>
      <c r="LGB56" s="1"/>
      <c r="LGC56" s="1"/>
      <c r="LGD56" s="1"/>
      <c r="LGE56" s="1"/>
      <c r="LGF56" s="1"/>
      <c r="LGG56" s="1"/>
      <c r="LGH56" s="1"/>
      <c r="LGI56" s="1"/>
      <c r="LGJ56" s="1"/>
      <c r="LGK56" s="1"/>
      <c r="LGL56" s="1"/>
      <c r="LGM56" s="1"/>
      <c r="LGN56" s="1"/>
      <c r="LGO56" s="1"/>
      <c r="LGP56" s="1"/>
      <c r="LGQ56" s="1"/>
      <c r="LGR56" s="1"/>
      <c r="LGS56" s="1"/>
      <c r="LGT56" s="1"/>
      <c r="LGU56" s="1"/>
      <c r="LGV56" s="1"/>
      <c r="LGW56" s="1"/>
      <c r="LGX56" s="1"/>
      <c r="LGY56" s="1"/>
      <c r="LGZ56" s="1"/>
      <c r="LHA56" s="1"/>
      <c r="LHB56" s="1"/>
      <c r="LHC56" s="1"/>
      <c r="LHD56" s="1"/>
      <c r="LHE56" s="1"/>
      <c r="LHF56" s="1"/>
      <c r="LHG56" s="1"/>
      <c r="LHH56" s="1"/>
      <c r="LHI56" s="1"/>
      <c r="LHJ56" s="1"/>
      <c r="LHK56" s="1"/>
      <c r="LHL56" s="1"/>
      <c r="LHM56" s="1"/>
      <c r="LHN56" s="1"/>
      <c r="LHO56" s="1"/>
      <c r="LHP56" s="1"/>
      <c r="LHQ56" s="1"/>
      <c r="LHR56" s="1"/>
      <c r="LHS56" s="1"/>
      <c r="LHT56" s="1"/>
      <c r="LHU56" s="1"/>
      <c r="LHV56" s="1"/>
      <c r="LHW56" s="1"/>
      <c r="LHX56" s="1"/>
      <c r="LHY56" s="1"/>
      <c r="LHZ56" s="1"/>
      <c r="LIA56" s="1"/>
      <c r="LIB56" s="1"/>
      <c r="LIC56" s="1"/>
      <c r="LID56" s="1"/>
      <c r="LIE56" s="1"/>
      <c r="LIF56" s="1"/>
      <c r="LIG56" s="1"/>
      <c r="LIH56" s="1"/>
      <c r="LII56" s="1"/>
      <c r="LIJ56" s="1"/>
      <c r="LIK56" s="1"/>
      <c r="LIL56" s="1"/>
      <c r="LIM56" s="1"/>
      <c r="LIN56" s="1"/>
      <c r="LIO56" s="1"/>
      <c r="LIP56" s="1"/>
      <c r="LIQ56" s="1"/>
      <c r="LIR56" s="1"/>
      <c r="LIS56" s="1"/>
      <c r="LIT56" s="1"/>
      <c r="LIU56" s="1"/>
      <c r="LIV56" s="1"/>
      <c r="LIW56" s="1"/>
      <c r="LIX56" s="1"/>
      <c r="LIY56" s="1"/>
      <c r="LIZ56" s="1"/>
      <c r="LJA56" s="1"/>
      <c r="LJB56" s="1"/>
      <c r="LJC56" s="1"/>
      <c r="LJD56" s="1"/>
      <c r="LJE56" s="1"/>
      <c r="LJF56" s="1"/>
      <c r="LJG56" s="1"/>
      <c r="LJH56" s="1"/>
      <c r="LJI56" s="1"/>
      <c r="LJJ56" s="1"/>
      <c r="LJK56" s="1"/>
      <c r="LJL56" s="1"/>
      <c r="LJM56" s="1"/>
      <c r="LJN56" s="1"/>
      <c r="LJO56" s="1"/>
      <c r="LJP56" s="1"/>
      <c r="LJQ56" s="1"/>
      <c r="LJR56" s="1"/>
      <c r="LJS56" s="1"/>
      <c r="LJT56" s="1"/>
      <c r="LJU56" s="1"/>
      <c r="LJV56" s="1"/>
      <c r="LJW56" s="1"/>
      <c r="LJX56" s="1"/>
      <c r="LJY56" s="1"/>
      <c r="LJZ56" s="1"/>
      <c r="LKA56" s="1"/>
      <c r="LKB56" s="1"/>
      <c r="LKC56" s="1"/>
      <c r="LKD56" s="1"/>
      <c r="LKE56" s="1"/>
      <c r="LKF56" s="1"/>
      <c r="LKG56" s="1"/>
      <c r="LKH56" s="1"/>
      <c r="LKI56" s="1"/>
      <c r="LKJ56" s="1"/>
      <c r="LKK56" s="1"/>
      <c r="LKL56" s="1"/>
      <c r="LKM56" s="1"/>
      <c r="LKN56" s="1"/>
      <c r="LKO56" s="1"/>
      <c r="LKP56" s="1"/>
      <c r="LKQ56" s="1"/>
      <c r="LKR56" s="1"/>
      <c r="LKS56" s="1"/>
      <c r="LKT56" s="1"/>
      <c r="LKU56" s="1"/>
      <c r="LKV56" s="1"/>
      <c r="LKW56" s="1"/>
      <c r="LKX56" s="1"/>
      <c r="LKY56" s="1"/>
      <c r="LKZ56" s="1"/>
      <c r="LLA56" s="1"/>
      <c r="LLB56" s="1"/>
      <c r="LLC56" s="1"/>
      <c r="LLD56" s="1"/>
      <c r="LLE56" s="1"/>
      <c r="LLF56" s="1"/>
      <c r="LLG56" s="1"/>
      <c r="LLH56" s="1"/>
      <c r="LLI56" s="1"/>
      <c r="LLJ56" s="1"/>
      <c r="LLK56" s="1"/>
      <c r="LLL56" s="1"/>
      <c r="LLM56" s="1"/>
      <c r="LLN56" s="1"/>
      <c r="LLO56" s="1"/>
      <c r="LLP56" s="1"/>
      <c r="LLQ56" s="1"/>
      <c r="LLR56" s="1"/>
      <c r="LLS56" s="1"/>
      <c r="LLT56" s="1"/>
      <c r="LLU56" s="1"/>
      <c r="LLV56" s="1"/>
      <c r="LLW56" s="1"/>
      <c r="LLX56" s="1"/>
      <c r="LLY56" s="1"/>
      <c r="LLZ56" s="1"/>
      <c r="LMA56" s="1"/>
      <c r="LMB56" s="1"/>
      <c r="LMC56" s="1"/>
      <c r="LMD56" s="1"/>
      <c r="LME56" s="1"/>
      <c r="LMF56" s="1"/>
      <c r="LMG56" s="1"/>
      <c r="LMH56" s="1"/>
      <c r="LMI56" s="1"/>
      <c r="LMJ56" s="1"/>
      <c r="LMK56" s="1"/>
      <c r="LML56" s="1"/>
      <c r="LMM56" s="1"/>
      <c r="LMN56" s="1"/>
      <c r="LMO56" s="1"/>
      <c r="LMP56" s="1"/>
      <c r="LMQ56" s="1"/>
      <c r="LMR56" s="1"/>
      <c r="LMS56" s="1"/>
      <c r="LMT56" s="1"/>
      <c r="LMU56" s="1"/>
      <c r="LMV56" s="1"/>
      <c r="LMW56" s="1"/>
      <c r="LMX56" s="1"/>
      <c r="LMY56" s="1"/>
      <c r="LMZ56" s="1"/>
      <c r="LNA56" s="1"/>
      <c r="LNB56" s="1"/>
      <c r="LNC56" s="1"/>
      <c r="LND56" s="1"/>
      <c r="LNE56" s="1"/>
      <c r="LNF56" s="1"/>
      <c r="LNG56" s="1"/>
      <c r="LNH56" s="1"/>
      <c r="LNI56" s="1"/>
      <c r="LNJ56" s="1"/>
      <c r="LNK56" s="1"/>
      <c r="LNL56" s="1"/>
      <c r="LNM56" s="1"/>
      <c r="LNN56" s="1"/>
      <c r="LNO56" s="1"/>
      <c r="LNP56" s="1"/>
      <c r="LNQ56" s="1"/>
      <c r="LNR56" s="1"/>
      <c r="LNS56" s="1"/>
      <c r="LNT56" s="1"/>
      <c r="LNU56" s="1"/>
      <c r="LNV56" s="1"/>
      <c r="LNW56" s="1"/>
      <c r="LNX56" s="1"/>
      <c r="LNY56" s="1"/>
      <c r="LNZ56" s="1"/>
      <c r="LOA56" s="1"/>
      <c r="LOB56" s="1"/>
      <c r="LOC56" s="1"/>
      <c r="LOD56" s="1"/>
      <c r="LOE56" s="1"/>
      <c r="LOF56" s="1"/>
      <c r="LOG56" s="1"/>
      <c r="LOH56" s="1"/>
      <c r="LOI56" s="1"/>
      <c r="LOJ56" s="1"/>
      <c r="LOK56" s="1"/>
      <c r="LOL56" s="1"/>
      <c r="LOM56" s="1"/>
      <c r="LON56" s="1"/>
      <c r="LOO56" s="1"/>
      <c r="LOP56" s="1"/>
      <c r="LOQ56" s="1"/>
      <c r="LOR56" s="1"/>
      <c r="LOS56" s="1"/>
      <c r="LOT56" s="1"/>
      <c r="LOU56" s="1"/>
      <c r="LOV56" s="1"/>
      <c r="LOW56" s="1"/>
      <c r="LOX56" s="1"/>
      <c r="LOY56" s="1"/>
      <c r="LOZ56" s="1"/>
      <c r="LPA56" s="1"/>
      <c r="LPB56" s="1"/>
      <c r="LPC56" s="1"/>
      <c r="LPD56" s="1"/>
      <c r="LPE56" s="1"/>
      <c r="LPF56" s="1"/>
      <c r="LPG56" s="1"/>
      <c r="LPH56" s="1"/>
      <c r="LPI56" s="1"/>
      <c r="LPJ56" s="1"/>
      <c r="LPK56" s="1"/>
      <c r="LPL56" s="1"/>
      <c r="LPM56" s="1"/>
      <c r="LPN56" s="1"/>
      <c r="LPO56" s="1"/>
      <c r="LPP56" s="1"/>
      <c r="LPQ56" s="1"/>
      <c r="LPR56" s="1"/>
      <c r="LPS56" s="1"/>
      <c r="LPT56" s="1"/>
      <c r="LPU56" s="1"/>
      <c r="LPV56" s="1"/>
      <c r="LPW56" s="1"/>
      <c r="LPX56" s="1"/>
      <c r="LPY56" s="1"/>
      <c r="LPZ56" s="1"/>
      <c r="LQA56" s="1"/>
      <c r="LQB56" s="1"/>
      <c r="LQC56" s="1"/>
      <c r="LQD56" s="1"/>
      <c r="LQE56" s="1"/>
      <c r="LQF56" s="1"/>
      <c r="LQG56" s="1"/>
      <c r="LQH56" s="1"/>
      <c r="LQI56" s="1"/>
      <c r="LQJ56" s="1"/>
      <c r="LQK56" s="1"/>
      <c r="LQL56" s="1"/>
      <c r="LQM56" s="1"/>
      <c r="LQN56" s="1"/>
      <c r="LQO56" s="1"/>
      <c r="LQP56" s="1"/>
      <c r="LQQ56" s="1"/>
      <c r="LQR56" s="1"/>
      <c r="LQS56" s="1"/>
      <c r="LQT56" s="1"/>
      <c r="LQU56" s="1"/>
      <c r="LQV56" s="1"/>
      <c r="LQW56" s="1"/>
      <c r="LQX56" s="1"/>
      <c r="LQY56" s="1"/>
      <c r="LQZ56" s="1"/>
      <c r="LRA56" s="1"/>
      <c r="LRB56" s="1"/>
      <c r="LRC56" s="1"/>
      <c r="LRD56" s="1"/>
      <c r="LRE56" s="1"/>
      <c r="LRF56" s="1"/>
      <c r="LRG56" s="1"/>
      <c r="LRH56" s="1"/>
      <c r="LRI56" s="1"/>
      <c r="LRJ56" s="1"/>
      <c r="LRK56" s="1"/>
      <c r="LRL56" s="1"/>
      <c r="LRM56" s="1"/>
      <c r="LRN56" s="1"/>
      <c r="LRO56" s="1"/>
      <c r="LRP56" s="1"/>
      <c r="LRQ56" s="1"/>
      <c r="LRR56" s="1"/>
      <c r="LRS56" s="1"/>
      <c r="LRT56" s="1"/>
      <c r="LRU56" s="1"/>
      <c r="LRV56" s="1"/>
      <c r="LRW56" s="1"/>
      <c r="LRX56" s="1"/>
      <c r="LRY56" s="1"/>
      <c r="LRZ56" s="1"/>
      <c r="LSA56" s="1"/>
      <c r="LSB56" s="1"/>
      <c r="LSC56" s="1"/>
      <c r="LSD56" s="1"/>
      <c r="LSE56" s="1"/>
      <c r="LSF56" s="1"/>
      <c r="LSG56" s="1"/>
      <c r="LSH56" s="1"/>
      <c r="LSI56" s="1"/>
      <c r="LSJ56" s="1"/>
      <c r="LSK56" s="1"/>
      <c r="LSL56" s="1"/>
      <c r="LSM56" s="1"/>
      <c r="LSN56" s="1"/>
      <c r="LSO56" s="1"/>
      <c r="LSP56" s="1"/>
      <c r="LSQ56" s="1"/>
      <c r="LSR56" s="1"/>
      <c r="LSS56" s="1"/>
      <c r="LST56" s="1"/>
      <c r="LSU56" s="1"/>
      <c r="LSV56" s="1"/>
      <c r="LSW56" s="1"/>
      <c r="LSX56" s="1"/>
      <c r="LSY56" s="1"/>
      <c r="LSZ56" s="1"/>
      <c r="LTA56" s="1"/>
      <c r="LTB56" s="1"/>
      <c r="LTC56" s="1"/>
      <c r="LTD56" s="1"/>
      <c r="LTE56" s="1"/>
      <c r="LTF56" s="1"/>
      <c r="LTG56" s="1"/>
      <c r="LTH56" s="1"/>
      <c r="LTI56" s="1"/>
      <c r="LTJ56" s="1"/>
      <c r="LTK56" s="1"/>
      <c r="LTL56" s="1"/>
      <c r="LTM56" s="1"/>
      <c r="LTN56" s="1"/>
      <c r="LTO56" s="1"/>
      <c r="LTP56" s="1"/>
      <c r="LTQ56" s="1"/>
      <c r="LTR56" s="1"/>
      <c r="LTS56" s="1"/>
      <c r="LTT56" s="1"/>
      <c r="LTU56" s="1"/>
      <c r="LTV56" s="1"/>
      <c r="LTW56" s="1"/>
      <c r="LTX56" s="1"/>
      <c r="LTY56" s="1"/>
      <c r="LTZ56" s="1"/>
      <c r="LUA56" s="1"/>
      <c r="LUB56" s="1"/>
      <c r="LUC56" s="1"/>
      <c r="LUD56" s="1"/>
      <c r="LUE56" s="1"/>
      <c r="LUF56" s="1"/>
      <c r="LUG56" s="1"/>
      <c r="LUH56" s="1"/>
      <c r="LUI56" s="1"/>
      <c r="LUJ56" s="1"/>
      <c r="LUK56" s="1"/>
      <c r="LUL56" s="1"/>
      <c r="LUM56" s="1"/>
      <c r="LUN56" s="1"/>
      <c r="LUO56" s="1"/>
      <c r="LUP56" s="1"/>
      <c r="LUQ56" s="1"/>
      <c r="LUR56" s="1"/>
      <c r="LUS56" s="1"/>
      <c r="LUT56" s="1"/>
      <c r="LUU56" s="1"/>
      <c r="LUV56" s="1"/>
      <c r="LUW56" s="1"/>
      <c r="LUX56" s="1"/>
      <c r="LUY56" s="1"/>
      <c r="LUZ56" s="1"/>
      <c r="LVA56" s="1"/>
      <c r="LVB56" s="1"/>
      <c r="LVC56" s="1"/>
      <c r="LVD56" s="1"/>
      <c r="LVE56" s="1"/>
      <c r="LVF56" s="1"/>
      <c r="LVG56" s="1"/>
      <c r="LVH56" s="1"/>
      <c r="LVI56" s="1"/>
      <c r="LVJ56" s="1"/>
      <c r="LVK56" s="1"/>
      <c r="LVL56" s="1"/>
      <c r="LVM56" s="1"/>
      <c r="LVN56" s="1"/>
      <c r="LVO56" s="1"/>
      <c r="LVP56" s="1"/>
      <c r="LVQ56" s="1"/>
      <c r="LVR56" s="1"/>
      <c r="LVS56" s="1"/>
      <c r="LVT56" s="1"/>
      <c r="LVU56" s="1"/>
      <c r="LVV56" s="1"/>
      <c r="LVW56" s="1"/>
      <c r="LVX56" s="1"/>
      <c r="LVY56" s="1"/>
      <c r="LVZ56" s="1"/>
      <c r="LWA56" s="1"/>
      <c r="LWB56" s="1"/>
      <c r="LWC56" s="1"/>
      <c r="LWD56" s="1"/>
      <c r="LWE56" s="1"/>
      <c r="LWF56" s="1"/>
      <c r="LWG56" s="1"/>
      <c r="LWH56" s="1"/>
      <c r="LWI56" s="1"/>
      <c r="LWJ56" s="1"/>
      <c r="LWK56" s="1"/>
      <c r="LWL56" s="1"/>
      <c r="LWM56" s="1"/>
      <c r="LWN56" s="1"/>
      <c r="LWO56" s="1"/>
      <c r="LWP56" s="1"/>
      <c r="LWQ56" s="1"/>
      <c r="LWR56" s="1"/>
      <c r="LWS56" s="1"/>
      <c r="LWT56" s="1"/>
      <c r="LWU56" s="1"/>
      <c r="LWV56" s="1"/>
      <c r="LWW56" s="1"/>
      <c r="LWX56" s="1"/>
      <c r="LWY56" s="1"/>
      <c r="LWZ56" s="1"/>
      <c r="LXA56" s="1"/>
      <c r="LXB56" s="1"/>
      <c r="LXC56" s="1"/>
      <c r="LXD56" s="1"/>
      <c r="LXE56" s="1"/>
      <c r="LXF56" s="1"/>
      <c r="LXG56" s="1"/>
      <c r="LXH56" s="1"/>
      <c r="LXI56" s="1"/>
      <c r="LXJ56" s="1"/>
      <c r="LXK56" s="1"/>
      <c r="LXL56" s="1"/>
      <c r="LXM56" s="1"/>
      <c r="LXN56" s="1"/>
      <c r="LXO56" s="1"/>
      <c r="LXP56" s="1"/>
      <c r="LXQ56" s="1"/>
      <c r="LXR56" s="1"/>
      <c r="LXS56" s="1"/>
      <c r="LXT56" s="1"/>
      <c r="LXU56" s="1"/>
      <c r="LXV56" s="1"/>
      <c r="LXW56" s="1"/>
      <c r="LXX56" s="1"/>
      <c r="LXY56" s="1"/>
      <c r="LXZ56" s="1"/>
      <c r="LYA56" s="1"/>
      <c r="LYB56" s="1"/>
      <c r="LYC56" s="1"/>
      <c r="LYD56" s="1"/>
      <c r="LYE56" s="1"/>
      <c r="LYF56" s="1"/>
      <c r="LYG56" s="1"/>
      <c r="LYH56" s="1"/>
      <c r="LYI56" s="1"/>
      <c r="LYJ56" s="1"/>
      <c r="LYK56" s="1"/>
      <c r="LYL56" s="1"/>
      <c r="LYM56" s="1"/>
      <c r="LYN56" s="1"/>
      <c r="LYO56" s="1"/>
      <c r="LYP56" s="1"/>
      <c r="LYQ56" s="1"/>
      <c r="LYR56" s="1"/>
      <c r="LYS56" s="1"/>
      <c r="LYT56" s="1"/>
      <c r="LYU56" s="1"/>
      <c r="LYV56" s="1"/>
      <c r="LYW56" s="1"/>
      <c r="LYX56" s="1"/>
      <c r="LYY56" s="1"/>
      <c r="LYZ56" s="1"/>
      <c r="LZA56" s="1"/>
      <c r="LZB56" s="1"/>
      <c r="LZC56" s="1"/>
      <c r="LZD56" s="1"/>
      <c r="LZE56" s="1"/>
      <c r="LZF56" s="1"/>
      <c r="LZG56" s="1"/>
      <c r="LZH56" s="1"/>
      <c r="LZI56" s="1"/>
      <c r="LZJ56" s="1"/>
      <c r="LZK56" s="1"/>
      <c r="LZL56" s="1"/>
      <c r="LZM56" s="1"/>
      <c r="LZN56" s="1"/>
      <c r="LZO56" s="1"/>
      <c r="LZP56" s="1"/>
      <c r="LZQ56" s="1"/>
      <c r="LZR56" s="1"/>
      <c r="LZS56" s="1"/>
      <c r="LZT56" s="1"/>
      <c r="LZU56" s="1"/>
      <c r="LZV56" s="1"/>
      <c r="LZW56" s="1"/>
      <c r="LZX56" s="1"/>
      <c r="LZY56" s="1"/>
      <c r="LZZ56" s="1"/>
      <c r="MAA56" s="1"/>
      <c r="MAB56" s="1"/>
      <c r="MAC56" s="1"/>
      <c r="MAD56" s="1"/>
      <c r="MAE56" s="1"/>
      <c r="MAF56" s="1"/>
      <c r="MAG56" s="1"/>
      <c r="MAH56" s="1"/>
      <c r="MAI56" s="1"/>
      <c r="MAJ56" s="1"/>
      <c r="MAK56" s="1"/>
      <c r="MAL56" s="1"/>
      <c r="MAM56" s="1"/>
      <c r="MAN56" s="1"/>
      <c r="MAO56" s="1"/>
      <c r="MAP56" s="1"/>
      <c r="MAQ56" s="1"/>
      <c r="MAR56" s="1"/>
      <c r="MAS56" s="1"/>
      <c r="MAT56" s="1"/>
      <c r="MAU56" s="1"/>
      <c r="MAV56" s="1"/>
      <c r="MAW56" s="1"/>
      <c r="MAX56" s="1"/>
      <c r="MAY56" s="1"/>
      <c r="MAZ56" s="1"/>
      <c r="MBA56" s="1"/>
      <c r="MBB56" s="1"/>
      <c r="MBC56" s="1"/>
      <c r="MBD56" s="1"/>
      <c r="MBE56" s="1"/>
      <c r="MBF56" s="1"/>
      <c r="MBG56" s="1"/>
      <c r="MBH56" s="1"/>
      <c r="MBI56" s="1"/>
      <c r="MBJ56" s="1"/>
      <c r="MBK56" s="1"/>
      <c r="MBL56" s="1"/>
      <c r="MBM56" s="1"/>
      <c r="MBN56" s="1"/>
      <c r="MBO56" s="1"/>
      <c r="MBP56" s="1"/>
      <c r="MBQ56" s="1"/>
      <c r="MBR56" s="1"/>
      <c r="MBS56" s="1"/>
      <c r="MBT56" s="1"/>
      <c r="MBU56" s="1"/>
      <c r="MBV56" s="1"/>
      <c r="MBW56" s="1"/>
      <c r="MBX56" s="1"/>
      <c r="MBY56" s="1"/>
      <c r="MBZ56" s="1"/>
      <c r="MCA56" s="1"/>
      <c r="MCB56" s="1"/>
      <c r="MCC56" s="1"/>
      <c r="MCD56" s="1"/>
      <c r="MCE56" s="1"/>
      <c r="MCF56" s="1"/>
      <c r="MCG56" s="1"/>
      <c r="MCH56" s="1"/>
      <c r="MCI56" s="1"/>
      <c r="MCJ56" s="1"/>
      <c r="MCK56" s="1"/>
      <c r="MCL56" s="1"/>
      <c r="MCM56" s="1"/>
      <c r="MCN56" s="1"/>
      <c r="MCO56" s="1"/>
      <c r="MCP56" s="1"/>
      <c r="MCQ56" s="1"/>
      <c r="MCR56" s="1"/>
      <c r="MCS56" s="1"/>
      <c r="MCT56" s="1"/>
      <c r="MCU56" s="1"/>
      <c r="MCV56" s="1"/>
      <c r="MCW56" s="1"/>
      <c r="MCX56" s="1"/>
      <c r="MCY56" s="1"/>
      <c r="MCZ56" s="1"/>
      <c r="MDA56" s="1"/>
      <c r="MDB56" s="1"/>
      <c r="MDC56" s="1"/>
      <c r="MDD56" s="1"/>
      <c r="MDE56" s="1"/>
      <c r="MDF56" s="1"/>
      <c r="MDG56" s="1"/>
      <c r="MDH56" s="1"/>
      <c r="MDI56" s="1"/>
      <c r="MDJ56" s="1"/>
      <c r="MDK56" s="1"/>
      <c r="MDL56" s="1"/>
      <c r="MDM56" s="1"/>
      <c r="MDN56" s="1"/>
      <c r="MDO56" s="1"/>
      <c r="MDP56" s="1"/>
      <c r="MDQ56" s="1"/>
      <c r="MDR56" s="1"/>
      <c r="MDS56" s="1"/>
      <c r="MDT56" s="1"/>
      <c r="MDU56" s="1"/>
      <c r="MDV56" s="1"/>
      <c r="MDW56" s="1"/>
      <c r="MDX56" s="1"/>
      <c r="MDY56" s="1"/>
      <c r="MDZ56" s="1"/>
      <c r="MEA56" s="1"/>
      <c r="MEB56" s="1"/>
      <c r="MEC56" s="1"/>
      <c r="MED56" s="1"/>
      <c r="MEE56" s="1"/>
      <c r="MEF56" s="1"/>
      <c r="MEG56" s="1"/>
      <c r="MEH56" s="1"/>
      <c r="MEI56" s="1"/>
      <c r="MEJ56" s="1"/>
      <c r="MEK56" s="1"/>
      <c r="MEL56" s="1"/>
      <c r="MEM56" s="1"/>
      <c r="MEN56" s="1"/>
      <c r="MEO56" s="1"/>
      <c r="MEP56" s="1"/>
      <c r="MEQ56" s="1"/>
      <c r="MER56" s="1"/>
      <c r="MES56" s="1"/>
      <c r="MET56" s="1"/>
      <c r="MEU56" s="1"/>
      <c r="MEV56" s="1"/>
      <c r="MEW56" s="1"/>
      <c r="MEX56" s="1"/>
      <c r="MEY56" s="1"/>
      <c r="MEZ56" s="1"/>
      <c r="MFA56" s="1"/>
      <c r="MFB56" s="1"/>
      <c r="MFC56" s="1"/>
      <c r="MFD56" s="1"/>
      <c r="MFE56" s="1"/>
      <c r="MFF56" s="1"/>
      <c r="MFG56" s="1"/>
      <c r="MFH56" s="1"/>
      <c r="MFI56" s="1"/>
      <c r="MFJ56" s="1"/>
      <c r="MFK56" s="1"/>
      <c r="MFL56" s="1"/>
      <c r="MFM56" s="1"/>
      <c r="MFN56" s="1"/>
      <c r="MFO56" s="1"/>
      <c r="MFP56" s="1"/>
      <c r="MFQ56" s="1"/>
      <c r="MFR56" s="1"/>
      <c r="MFS56" s="1"/>
      <c r="MFT56" s="1"/>
      <c r="MFU56" s="1"/>
      <c r="MFV56" s="1"/>
      <c r="MFW56" s="1"/>
      <c r="MFX56" s="1"/>
      <c r="MFY56" s="1"/>
      <c r="MFZ56" s="1"/>
      <c r="MGA56" s="1"/>
      <c r="MGB56" s="1"/>
      <c r="MGC56" s="1"/>
      <c r="MGD56" s="1"/>
      <c r="MGE56" s="1"/>
      <c r="MGF56" s="1"/>
      <c r="MGG56" s="1"/>
      <c r="MGH56" s="1"/>
      <c r="MGI56" s="1"/>
      <c r="MGJ56" s="1"/>
      <c r="MGK56" s="1"/>
      <c r="MGL56" s="1"/>
      <c r="MGM56" s="1"/>
      <c r="MGN56" s="1"/>
      <c r="MGO56" s="1"/>
      <c r="MGP56" s="1"/>
      <c r="MGQ56" s="1"/>
      <c r="MGR56" s="1"/>
      <c r="MGS56" s="1"/>
      <c r="MGT56" s="1"/>
      <c r="MGU56" s="1"/>
      <c r="MGV56" s="1"/>
      <c r="MGW56" s="1"/>
      <c r="MGX56" s="1"/>
      <c r="MGY56" s="1"/>
      <c r="MGZ56" s="1"/>
      <c r="MHA56" s="1"/>
      <c r="MHB56" s="1"/>
      <c r="MHC56" s="1"/>
      <c r="MHD56" s="1"/>
      <c r="MHE56" s="1"/>
      <c r="MHF56" s="1"/>
      <c r="MHG56" s="1"/>
      <c r="MHH56" s="1"/>
      <c r="MHI56" s="1"/>
      <c r="MHJ56" s="1"/>
      <c r="MHK56" s="1"/>
      <c r="MHL56" s="1"/>
      <c r="MHM56" s="1"/>
      <c r="MHN56" s="1"/>
      <c r="MHO56" s="1"/>
      <c r="MHP56" s="1"/>
      <c r="MHQ56" s="1"/>
      <c r="MHR56" s="1"/>
      <c r="MHS56" s="1"/>
      <c r="MHT56" s="1"/>
      <c r="MHU56" s="1"/>
      <c r="MHV56" s="1"/>
      <c r="MHW56" s="1"/>
      <c r="MHX56" s="1"/>
      <c r="MHY56" s="1"/>
      <c r="MHZ56" s="1"/>
      <c r="MIA56" s="1"/>
      <c r="MIB56" s="1"/>
      <c r="MIC56" s="1"/>
      <c r="MID56" s="1"/>
      <c r="MIE56" s="1"/>
      <c r="MIF56" s="1"/>
      <c r="MIG56" s="1"/>
      <c r="MIH56" s="1"/>
      <c r="MII56" s="1"/>
      <c r="MIJ56" s="1"/>
      <c r="MIK56" s="1"/>
      <c r="MIL56" s="1"/>
      <c r="MIM56" s="1"/>
      <c r="MIN56" s="1"/>
      <c r="MIO56" s="1"/>
      <c r="MIP56" s="1"/>
      <c r="MIQ56" s="1"/>
      <c r="MIR56" s="1"/>
      <c r="MIS56" s="1"/>
      <c r="MIT56" s="1"/>
      <c r="MIU56" s="1"/>
      <c r="MIV56" s="1"/>
      <c r="MIW56" s="1"/>
      <c r="MIX56" s="1"/>
      <c r="MIY56" s="1"/>
      <c r="MIZ56" s="1"/>
      <c r="MJA56" s="1"/>
      <c r="MJB56" s="1"/>
      <c r="MJC56" s="1"/>
      <c r="MJD56" s="1"/>
      <c r="MJE56" s="1"/>
      <c r="MJF56" s="1"/>
      <c r="MJG56" s="1"/>
      <c r="MJH56" s="1"/>
      <c r="MJI56" s="1"/>
      <c r="MJJ56" s="1"/>
      <c r="MJK56" s="1"/>
      <c r="MJL56" s="1"/>
      <c r="MJM56" s="1"/>
      <c r="MJN56" s="1"/>
      <c r="MJO56" s="1"/>
      <c r="MJP56" s="1"/>
      <c r="MJQ56" s="1"/>
      <c r="MJR56" s="1"/>
      <c r="MJS56" s="1"/>
      <c r="MJT56" s="1"/>
      <c r="MJU56" s="1"/>
      <c r="MJV56" s="1"/>
      <c r="MJW56" s="1"/>
      <c r="MJX56" s="1"/>
      <c r="MJY56" s="1"/>
      <c r="MJZ56" s="1"/>
      <c r="MKA56" s="1"/>
      <c r="MKB56" s="1"/>
      <c r="MKC56" s="1"/>
      <c r="MKD56" s="1"/>
      <c r="MKE56" s="1"/>
      <c r="MKF56" s="1"/>
      <c r="MKG56" s="1"/>
      <c r="MKH56" s="1"/>
      <c r="MKI56" s="1"/>
      <c r="MKJ56" s="1"/>
      <c r="MKK56" s="1"/>
      <c r="MKL56" s="1"/>
      <c r="MKM56" s="1"/>
      <c r="MKN56" s="1"/>
      <c r="MKO56" s="1"/>
      <c r="MKP56" s="1"/>
      <c r="MKQ56" s="1"/>
      <c r="MKR56" s="1"/>
      <c r="MKS56" s="1"/>
      <c r="MKT56" s="1"/>
      <c r="MKU56" s="1"/>
      <c r="MKV56" s="1"/>
      <c r="MKW56" s="1"/>
      <c r="MKX56" s="1"/>
      <c r="MKY56" s="1"/>
      <c r="MKZ56" s="1"/>
      <c r="MLA56" s="1"/>
      <c r="MLB56" s="1"/>
      <c r="MLC56" s="1"/>
      <c r="MLD56" s="1"/>
      <c r="MLE56" s="1"/>
      <c r="MLF56" s="1"/>
      <c r="MLG56" s="1"/>
      <c r="MLH56" s="1"/>
      <c r="MLI56" s="1"/>
      <c r="MLJ56" s="1"/>
      <c r="MLK56" s="1"/>
      <c r="MLL56" s="1"/>
      <c r="MLM56" s="1"/>
      <c r="MLN56" s="1"/>
      <c r="MLO56" s="1"/>
      <c r="MLP56" s="1"/>
      <c r="MLQ56" s="1"/>
      <c r="MLR56" s="1"/>
      <c r="MLS56" s="1"/>
      <c r="MLT56" s="1"/>
      <c r="MLU56" s="1"/>
      <c r="MLV56" s="1"/>
      <c r="MLW56" s="1"/>
      <c r="MLX56" s="1"/>
      <c r="MLY56" s="1"/>
      <c r="MLZ56" s="1"/>
      <c r="MMA56" s="1"/>
      <c r="MMB56" s="1"/>
      <c r="MMC56" s="1"/>
      <c r="MMD56" s="1"/>
      <c r="MME56" s="1"/>
      <c r="MMF56" s="1"/>
      <c r="MMG56" s="1"/>
      <c r="MMH56" s="1"/>
      <c r="MMI56" s="1"/>
      <c r="MMJ56" s="1"/>
      <c r="MMK56" s="1"/>
      <c r="MML56" s="1"/>
      <c r="MMM56" s="1"/>
      <c r="MMN56" s="1"/>
      <c r="MMO56" s="1"/>
      <c r="MMP56" s="1"/>
      <c r="MMQ56" s="1"/>
      <c r="MMR56" s="1"/>
      <c r="MMS56" s="1"/>
      <c r="MMT56" s="1"/>
      <c r="MMU56" s="1"/>
      <c r="MMV56" s="1"/>
      <c r="MMW56" s="1"/>
      <c r="MMX56" s="1"/>
      <c r="MMY56" s="1"/>
      <c r="MMZ56" s="1"/>
      <c r="MNA56" s="1"/>
      <c r="MNB56" s="1"/>
      <c r="MNC56" s="1"/>
      <c r="MND56" s="1"/>
      <c r="MNE56" s="1"/>
      <c r="MNF56" s="1"/>
      <c r="MNG56" s="1"/>
      <c r="MNH56" s="1"/>
      <c r="MNI56" s="1"/>
      <c r="MNJ56" s="1"/>
      <c r="MNK56" s="1"/>
      <c r="MNL56" s="1"/>
      <c r="MNM56" s="1"/>
      <c r="MNN56" s="1"/>
      <c r="MNO56" s="1"/>
      <c r="MNP56" s="1"/>
      <c r="MNQ56" s="1"/>
      <c r="MNR56" s="1"/>
      <c r="MNS56" s="1"/>
      <c r="MNT56" s="1"/>
      <c r="MNU56" s="1"/>
      <c r="MNV56" s="1"/>
      <c r="MNW56" s="1"/>
      <c r="MNX56" s="1"/>
      <c r="MNY56" s="1"/>
      <c r="MNZ56" s="1"/>
      <c r="MOA56" s="1"/>
      <c r="MOB56" s="1"/>
      <c r="MOC56" s="1"/>
      <c r="MOD56" s="1"/>
      <c r="MOE56" s="1"/>
      <c r="MOF56" s="1"/>
      <c r="MOG56" s="1"/>
      <c r="MOH56" s="1"/>
      <c r="MOI56" s="1"/>
      <c r="MOJ56" s="1"/>
      <c r="MOK56" s="1"/>
      <c r="MOL56" s="1"/>
      <c r="MOM56" s="1"/>
      <c r="MON56" s="1"/>
      <c r="MOO56" s="1"/>
      <c r="MOP56" s="1"/>
      <c r="MOQ56" s="1"/>
      <c r="MOR56" s="1"/>
      <c r="MOS56" s="1"/>
      <c r="MOT56" s="1"/>
      <c r="MOU56" s="1"/>
      <c r="MOV56" s="1"/>
      <c r="MOW56" s="1"/>
      <c r="MOX56" s="1"/>
      <c r="MOY56" s="1"/>
      <c r="MOZ56" s="1"/>
      <c r="MPA56" s="1"/>
      <c r="MPB56" s="1"/>
      <c r="MPC56" s="1"/>
      <c r="MPD56" s="1"/>
      <c r="MPE56" s="1"/>
      <c r="MPF56" s="1"/>
      <c r="MPG56" s="1"/>
      <c r="MPH56" s="1"/>
      <c r="MPI56" s="1"/>
      <c r="MPJ56" s="1"/>
      <c r="MPK56" s="1"/>
      <c r="MPL56" s="1"/>
      <c r="MPM56" s="1"/>
      <c r="MPN56" s="1"/>
      <c r="MPO56" s="1"/>
      <c r="MPP56" s="1"/>
      <c r="MPQ56" s="1"/>
      <c r="MPR56" s="1"/>
      <c r="MPS56" s="1"/>
      <c r="MPT56" s="1"/>
      <c r="MPU56" s="1"/>
      <c r="MPV56" s="1"/>
      <c r="MPW56" s="1"/>
      <c r="MPX56" s="1"/>
      <c r="MPY56" s="1"/>
      <c r="MPZ56" s="1"/>
      <c r="MQA56" s="1"/>
      <c r="MQB56" s="1"/>
      <c r="MQC56" s="1"/>
      <c r="MQD56" s="1"/>
      <c r="MQE56" s="1"/>
      <c r="MQF56" s="1"/>
      <c r="MQG56" s="1"/>
      <c r="MQH56" s="1"/>
      <c r="MQI56" s="1"/>
      <c r="MQJ56" s="1"/>
      <c r="MQK56" s="1"/>
      <c r="MQL56" s="1"/>
      <c r="MQM56" s="1"/>
      <c r="MQN56" s="1"/>
      <c r="MQO56" s="1"/>
      <c r="MQP56" s="1"/>
      <c r="MQQ56" s="1"/>
      <c r="MQR56" s="1"/>
      <c r="MQS56" s="1"/>
      <c r="MQT56" s="1"/>
      <c r="MQU56" s="1"/>
      <c r="MQV56" s="1"/>
      <c r="MQW56" s="1"/>
      <c r="MQX56" s="1"/>
      <c r="MQY56" s="1"/>
      <c r="MQZ56" s="1"/>
      <c r="MRA56" s="1"/>
      <c r="MRB56" s="1"/>
      <c r="MRC56" s="1"/>
      <c r="MRD56" s="1"/>
      <c r="MRE56" s="1"/>
      <c r="MRF56" s="1"/>
      <c r="MRG56" s="1"/>
      <c r="MRH56" s="1"/>
      <c r="MRI56" s="1"/>
      <c r="MRJ56" s="1"/>
      <c r="MRK56" s="1"/>
      <c r="MRL56" s="1"/>
      <c r="MRM56" s="1"/>
      <c r="MRN56" s="1"/>
      <c r="MRO56" s="1"/>
      <c r="MRP56" s="1"/>
      <c r="MRQ56" s="1"/>
      <c r="MRR56" s="1"/>
      <c r="MRS56" s="1"/>
      <c r="MRT56" s="1"/>
      <c r="MRU56" s="1"/>
      <c r="MRV56" s="1"/>
      <c r="MRW56" s="1"/>
      <c r="MRX56" s="1"/>
      <c r="MRY56" s="1"/>
      <c r="MRZ56" s="1"/>
      <c r="MSA56" s="1"/>
      <c r="MSB56" s="1"/>
      <c r="MSC56" s="1"/>
      <c r="MSD56" s="1"/>
      <c r="MSE56" s="1"/>
      <c r="MSF56" s="1"/>
      <c r="MSG56" s="1"/>
      <c r="MSH56" s="1"/>
      <c r="MSI56" s="1"/>
      <c r="MSJ56" s="1"/>
      <c r="MSK56" s="1"/>
      <c r="MSL56" s="1"/>
      <c r="MSM56" s="1"/>
      <c r="MSN56" s="1"/>
      <c r="MSO56" s="1"/>
      <c r="MSP56" s="1"/>
      <c r="MSQ56" s="1"/>
      <c r="MSR56" s="1"/>
      <c r="MSS56" s="1"/>
      <c r="MST56" s="1"/>
      <c r="MSU56" s="1"/>
      <c r="MSV56" s="1"/>
      <c r="MSW56" s="1"/>
      <c r="MSX56" s="1"/>
      <c r="MSY56" s="1"/>
      <c r="MSZ56" s="1"/>
      <c r="MTA56" s="1"/>
      <c r="MTB56" s="1"/>
      <c r="MTC56" s="1"/>
      <c r="MTD56" s="1"/>
      <c r="MTE56" s="1"/>
      <c r="MTF56" s="1"/>
      <c r="MTG56" s="1"/>
      <c r="MTH56" s="1"/>
      <c r="MTI56" s="1"/>
      <c r="MTJ56" s="1"/>
      <c r="MTK56" s="1"/>
      <c r="MTL56" s="1"/>
      <c r="MTM56" s="1"/>
      <c r="MTN56" s="1"/>
      <c r="MTO56" s="1"/>
      <c r="MTP56" s="1"/>
      <c r="MTQ56" s="1"/>
      <c r="MTR56" s="1"/>
      <c r="MTS56" s="1"/>
      <c r="MTT56" s="1"/>
      <c r="MTU56" s="1"/>
      <c r="MTV56" s="1"/>
      <c r="MTW56" s="1"/>
      <c r="MTX56" s="1"/>
      <c r="MTY56" s="1"/>
      <c r="MTZ56" s="1"/>
      <c r="MUA56" s="1"/>
      <c r="MUB56" s="1"/>
      <c r="MUC56" s="1"/>
      <c r="MUD56" s="1"/>
      <c r="MUE56" s="1"/>
      <c r="MUF56" s="1"/>
      <c r="MUG56" s="1"/>
      <c r="MUH56" s="1"/>
      <c r="MUI56" s="1"/>
      <c r="MUJ56" s="1"/>
      <c r="MUK56" s="1"/>
      <c r="MUL56" s="1"/>
      <c r="MUM56" s="1"/>
      <c r="MUN56" s="1"/>
      <c r="MUO56" s="1"/>
      <c r="MUP56" s="1"/>
      <c r="MUQ56" s="1"/>
      <c r="MUR56" s="1"/>
      <c r="MUS56" s="1"/>
      <c r="MUT56" s="1"/>
      <c r="MUU56" s="1"/>
      <c r="MUV56" s="1"/>
      <c r="MUW56" s="1"/>
      <c r="MUX56" s="1"/>
      <c r="MUY56" s="1"/>
      <c r="MUZ56" s="1"/>
      <c r="MVA56" s="1"/>
      <c r="MVB56" s="1"/>
      <c r="MVC56" s="1"/>
      <c r="MVD56" s="1"/>
      <c r="MVE56" s="1"/>
      <c r="MVF56" s="1"/>
      <c r="MVG56" s="1"/>
      <c r="MVH56" s="1"/>
      <c r="MVI56" s="1"/>
      <c r="MVJ56" s="1"/>
      <c r="MVK56" s="1"/>
      <c r="MVL56" s="1"/>
      <c r="MVM56" s="1"/>
      <c r="MVN56" s="1"/>
      <c r="MVO56" s="1"/>
      <c r="MVP56" s="1"/>
      <c r="MVQ56" s="1"/>
      <c r="MVR56" s="1"/>
      <c r="MVS56" s="1"/>
      <c r="MVT56" s="1"/>
      <c r="MVU56" s="1"/>
      <c r="MVV56" s="1"/>
      <c r="MVW56" s="1"/>
      <c r="MVX56" s="1"/>
      <c r="MVY56" s="1"/>
      <c r="MVZ56" s="1"/>
      <c r="MWA56" s="1"/>
      <c r="MWB56" s="1"/>
      <c r="MWC56" s="1"/>
      <c r="MWD56" s="1"/>
      <c r="MWE56" s="1"/>
      <c r="MWF56" s="1"/>
      <c r="MWG56" s="1"/>
      <c r="MWH56" s="1"/>
      <c r="MWI56" s="1"/>
      <c r="MWJ56" s="1"/>
      <c r="MWK56" s="1"/>
      <c r="MWL56" s="1"/>
      <c r="MWM56" s="1"/>
      <c r="MWN56" s="1"/>
      <c r="MWO56" s="1"/>
      <c r="MWP56" s="1"/>
      <c r="MWQ56" s="1"/>
      <c r="MWR56" s="1"/>
      <c r="MWS56" s="1"/>
      <c r="MWT56" s="1"/>
      <c r="MWU56" s="1"/>
      <c r="MWV56" s="1"/>
      <c r="MWW56" s="1"/>
      <c r="MWX56" s="1"/>
      <c r="MWY56" s="1"/>
      <c r="MWZ56" s="1"/>
      <c r="MXA56" s="1"/>
      <c r="MXB56" s="1"/>
      <c r="MXC56" s="1"/>
      <c r="MXD56" s="1"/>
      <c r="MXE56" s="1"/>
      <c r="MXF56" s="1"/>
      <c r="MXG56" s="1"/>
      <c r="MXH56" s="1"/>
      <c r="MXI56" s="1"/>
      <c r="MXJ56" s="1"/>
      <c r="MXK56" s="1"/>
      <c r="MXL56" s="1"/>
      <c r="MXM56" s="1"/>
      <c r="MXN56" s="1"/>
      <c r="MXO56" s="1"/>
      <c r="MXP56" s="1"/>
      <c r="MXQ56" s="1"/>
      <c r="MXR56" s="1"/>
      <c r="MXS56" s="1"/>
      <c r="MXT56" s="1"/>
      <c r="MXU56" s="1"/>
      <c r="MXV56" s="1"/>
      <c r="MXW56" s="1"/>
      <c r="MXX56" s="1"/>
      <c r="MXY56" s="1"/>
      <c r="MXZ56" s="1"/>
      <c r="MYA56" s="1"/>
      <c r="MYB56" s="1"/>
      <c r="MYC56" s="1"/>
      <c r="MYD56" s="1"/>
      <c r="MYE56" s="1"/>
      <c r="MYF56" s="1"/>
      <c r="MYG56" s="1"/>
      <c r="MYH56" s="1"/>
      <c r="MYI56" s="1"/>
      <c r="MYJ56" s="1"/>
      <c r="MYK56" s="1"/>
      <c r="MYL56" s="1"/>
      <c r="MYM56" s="1"/>
      <c r="MYN56" s="1"/>
      <c r="MYO56" s="1"/>
      <c r="MYP56" s="1"/>
      <c r="MYQ56" s="1"/>
      <c r="MYR56" s="1"/>
      <c r="MYS56" s="1"/>
      <c r="MYT56" s="1"/>
      <c r="MYU56" s="1"/>
      <c r="MYV56" s="1"/>
      <c r="MYW56" s="1"/>
      <c r="MYX56" s="1"/>
      <c r="MYY56" s="1"/>
      <c r="MYZ56" s="1"/>
      <c r="MZA56" s="1"/>
      <c r="MZB56" s="1"/>
      <c r="MZC56" s="1"/>
      <c r="MZD56" s="1"/>
      <c r="MZE56" s="1"/>
      <c r="MZF56" s="1"/>
      <c r="MZG56" s="1"/>
      <c r="MZH56" s="1"/>
      <c r="MZI56" s="1"/>
      <c r="MZJ56" s="1"/>
      <c r="MZK56" s="1"/>
      <c r="MZL56" s="1"/>
      <c r="MZM56" s="1"/>
      <c r="MZN56" s="1"/>
      <c r="MZO56" s="1"/>
      <c r="MZP56" s="1"/>
      <c r="MZQ56" s="1"/>
      <c r="MZR56" s="1"/>
      <c r="MZS56" s="1"/>
      <c r="MZT56" s="1"/>
      <c r="MZU56" s="1"/>
      <c r="MZV56" s="1"/>
      <c r="MZW56" s="1"/>
      <c r="MZX56" s="1"/>
      <c r="MZY56" s="1"/>
      <c r="MZZ56" s="1"/>
      <c r="NAA56" s="1"/>
      <c r="NAB56" s="1"/>
      <c r="NAC56" s="1"/>
      <c r="NAD56" s="1"/>
      <c r="NAE56" s="1"/>
      <c r="NAF56" s="1"/>
      <c r="NAG56" s="1"/>
      <c r="NAH56" s="1"/>
      <c r="NAI56" s="1"/>
      <c r="NAJ56" s="1"/>
      <c r="NAK56" s="1"/>
      <c r="NAL56" s="1"/>
      <c r="NAM56" s="1"/>
      <c r="NAN56" s="1"/>
      <c r="NAO56" s="1"/>
      <c r="NAP56" s="1"/>
      <c r="NAQ56" s="1"/>
      <c r="NAR56" s="1"/>
      <c r="NAS56" s="1"/>
      <c r="NAT56" s="1"/>
      <c r="NAU56" s="1"/>
      <c r="NAV56" s="1"/>
      <c r="NAW56" s="1"/>
      <c r="NAX56" s="1"/>
      <c r="NAY56" s="1"/>
      <c r="NAZ56" s="1"/>
      <c r="NBA56" s="1"/>
      <c r="NBB56" s="1"/>
      <c r="NBC56" s="1"/>
      <c r="NBD56" s="1"/>
      <c r="NBE56" s="1"/>
      <c r="NBF56" s="1"/>
      <c r="NBG56" s="1"/>
      <c r="NBH56" s="1"/>
      <c r="NBI56" s="1"/>
      <c r="NBJ56" s="1"/>
      <c r="NBK56" s="1"/>
      <c r="NBL56" s="1"/>
      <c r="NBM56" s="1"/>
      <c r="NBN56" s="1"/>
      <c r="NBO56" s="1"/>
      <c r="NBP56" s="1"/>
      <c r="NBQ56" s="1"/>
      <c r="NBR56" s="1"/>
      <c r="NBS56" s="1"/>
      <c r="NBT56" s="1"/>
      <c r="NBU56" s="1"/>
      <c r="NBV56" s="1"/>
      <c r="NBW56" s="1"/>
      <c r="NBX56" s="1"/>
      <c r="NBY56" s="1"/>
      <c r="NBZ56" s="1"/>
      <c r="NCA56" s="1"/>
      <c r="NCB56" s="1"/>
      <c r="NCC56" s="1"/>
      <c r="NCD56" s="1"/>
      <c r="NCE56" s="1"/>
      <c r="NCF56" s="1"/>
      <c r="NCG56" s="1"/>
      <c r="NCH56" s="1"/>
      <c r="NCI56" s="1"/>
      <c r="NCJ56" s="1"/>
      <c r="NCK56" s="1"/>
      <c r="NCL56" s="1"/>
      <c r="NCM56" s="1"/>
      <c r="NCN56" s="1"/>
      <c r="NCO56" s="1"/>
      <c r="NCP56" s="1"/>
      <c r="NCQ56" s="1"/>
      <c r="NCR56" s="1"/>
      <c r="NCS56" s="1"/>
      <c r="NCT56" s="1"/>
      <c r="NCU56" s="1"/>
      <c r="NCV56" s="1"/>
      <c r="NCW56" s="1"/>
      <c r="NCX56" s="1"/>
      <c r="NCY56" s="1"/>
      <c r="NCZ56" s="1"/>
      <c r="NDA56" s="1"/>
      <c r="NDB56" s="1"/>
      <c r="NDC56" s="1"/>
      <c r="NDD56" s="1"/>
      <c r="NDE56" s="1"/>
      <c r="NDF56" s="1"/>
      <c r="NDG56" s="1"/>
      <c r="NDH56" s="1"/>
      <c r="NDI56" s="1"/>
      <c r="NDJ56" s="1"/>
      <c r="NDK56" s="1"/>
      <c r="NDL56" s="1"/>
      <c r="NDM56" s="1"/>
      <c r="NDN56" s="1"/>
      <c r="NDO56" s="1"/>
      <c r="NDP56" s="1"/>
      <c r="NDQ56" s="1"/>
      <c r="NDR56" s="1"/>
      <c r="NDS56" s="1"/>
      <c r="NDT56" s="1"/>
      <c r="NDU56" s="1"/>
      <c r="NDV56" s="1"/>
      <c r="NDW56" s="1"/>
      <c r="NDX56" s="1"/>
      <c r="NDY56" s="1"/>
      <c r="NDZ56" s="1"/>
      <c r="NEA56" s="1"/>
      <c r="NEB56" s="1"/>
      <c r="NEC56" s="1"/>
      <c r="NED56" s="1"/>
      <c r="NEE56" s="1"/>
      <c r="NEF56" s="1"/>
      <c r="NEG56" s="1"/>
      <c r="NEH56" s="1"/>
      <c r="NEI56" s="1"/>
      <c r="NEJ56" s="1"/>
      <c r="NEK56" s="1"/>
      <c r="NEL56" s="1"/>
      <c r="NEM56" s="1"/>
      <c r="NEN56" s="1"/>
      <c r="NEO56" s="1"/>
      <c r="NEP56" s="1"/>
      <c r="NEQ56" s="1"/>
      <c r="NER56" s="1"/>
      <c r="NES56" s="1"/>
      <c r="NET56" s="1"/>
      <c r="NEU56" s="1"/>
      <c r="NEV56" s="1"/>
      <c r="NEW56" s="1"/>
      <c r="NEX56" s="1"/>
      <c r="NEY56" s="1"/>
      <c r="NEZ56" s="1"/>
      <c r="NFA56" s="1"/>
      <c r="NFB56" s="1"/>
      <c r="NFC56" s="1"/>
      <c r="NFD56" s="1"/>
      <c r="NFE56" s="1"/>
      <c r="NFF56" s="1"/>
      <c r="NFG56" s="1"/>
      <c r="NFH56" s="1"/>
      <c r="NFI56" s="1"/>
      <c r="NFJ56" s="1"/>
      <c r="NFK56" s="1"/>
      <c r="NFL56" s="1"/>
      <c r="NFM56" s="1"/>
      <c r="NFN56" s="1"/>
      <c r="NFO56" s="1"/>
      <c r="NFP56" s="1"/>
      <c r="NFQ56" s="1"/>
      <c r="NFR56" s="1"/>
      <c r="NFS56" s="1"/>
      <c r="NFT56" s="1"/>
      <c r="NFU56" s="1"/>
      <c r="NFV56" s="1"/>
      <c r="NFW56" s="1"/>
      <c r="NFX56" s="1"/>
      <c r="NFY56" s="1"/>
      <c r="NFZ56" s="1"/>
      <c r="NGA56" s="1"/>
      <c r="NGB56" s="1"/>
      <c r="NGC56" s="1"/>
      <c r="NGD56" s="1"/>
      <c r="NGE56" s="1"/>
      <c r="NGF56" s="1"/>
      <c r="NGG56" s="1"/>
      <c r="NGH56" s="1"/>
      <c r="NGI56" s="1"/>
      <c r="NGJ56" s="1"/>
      <c r="NGK56" s="1"/>
      <c r="NGL56" s="1"/>
      <c r="NGM56" s="1"/>
      <c r="NGN56" s="1"/>
      <c r="NGO56" s="1"/>
      <c r="NGP56" s="1"/>
      <c r="NGQ56" s="1"/>
      <c r="NGR56" s="1"/>
      <c r="NGS56" s="1"/>
      <c r="NGT56" s="1"/>
      <c r="NGU56" s="1"/>
      <c r="NGV56" s="1"/>
      <c r="NGW56" s="1"/>
      <c r="NGX56" s="1"/>
      <c r="NGY56" s="1"/>
      <c r="NGZ56" s="1"/>
      <c r="NHA56" s="1"/>
      <c r="NHB56" s="1"/>
      <c r="NHC56" s="1"/>
      <c r="NHD56" s="1"/>
      <c r="NHE56" s="1"/>
      <c r="NHF56" s="1"/>
      <c r="NHG56" s="1"/>
      <c r="NHH56" s="1"/>
      <c r="NHI56" s="1"/>
      <c r="NHJ56" s="1"/>
      <c r="NHK56" s="1"/>
      <c r="NHL56" s="1"/>
      <c r="NHM56" s="1"/>
      <c r="NHN56" s="1"/>
      <c r="NHO56" s="1"/>
      <c r="NHP56" s="1"/>
      <c r="NHQ56" s="1"/>
      <c r="NHR56" s="1"/>
      <c r="NHS56" s="1"/>
      <c r="NHT56" s="1"/>
      <c r="NHU56" s="1"/>
      <c r="NHV56" s="1"/>
      <c r="NHW56" s="1"/>
      <c r="NHX56" s="1"/>
      <c r="NHY56" s="1"/>
      <c r="NHZ56" s="1"/>
      <c r="NIA56" s="1"/>
      <c r="NIB56" s="1"/>
      <c r="NIC56" s="1"/>
      <c r="NID56" s="1"/>
      <c r="NIE56" s="1"/>
      <c r="NIF56" s="1"/>
      <c r="NIG56" s="1"/>
      <c r="NIH56" s="1"/>
      <c r="NII56" s="1"/>
      <c r="NIJ56" s="1"/>
      <c r="NIK56" s="1"/>
      <c r="NIL56" s="1"/>
      <c r="NIM56" s="1"/>
      <c r="NIN56" s="1"/>
      <c r="NIO56" s="1"/>
      <c r="NIP56" s="1"/>
      <c r="NIQ56" s="1"/>
      <c r="NIR56" s="1"/>
      <c r="NIS56" s="1"/>
      <c r="NIT56" s="1"/>
      <c r="NIU56" s="1"/>
      <c r="NIV56" s="1"/>
      <c r="NIW56" s="1"/>
      <c r="NIX56" s="1"/>
      <c r="NIY56" s="1"/>
      <c r="NIZ56" s="1"/>
      <c r="NJA56" s="1"/>
      <c r="NJB56" s="1"/>
      <c r="NJC56" s="1"/>
      <c r="NJD56" s="1"/>
      <c r="NJE56" s="1"/>
      <c r="NJF56" s="1"/>
      <c r="NJG56" s="1"/>
      <c r="NJH56" s="1"/>
      <c r="NJI56" s="1"/>
      <c r="NJJ56" s="1"/>
      <c r="NJK56" s="1"/>
      <c r="NJL56" s="1"/>
      <c r="NJM56" s="1"/>
      <c r="NJN56" s="1"/>
      <c r="NJO56" s="1"/>
      <c r="NJP56" s="1"/>
      <c r="NJQ56" s="1"/>
      <c r="NJR56" s="1"/>
      <c r="NJS56" s="1"/>
      <c r="NJT56" s="1"/>
      <c r="NJU56" s="1"/>
      <c r="NJV56" s="1"/>
      <c r="NJW56" s="1"/>
      <c r="NJX56" s="1"/>
      <c r="NJY56" s="1"/>
      <c r="NJZ56" s="1"/>
      <c r="NKA56" s="1"/>
      <c r="NKB56" s="1"/>
      <c r="NKC56" s="1"/>
      <c r="NKD56" s="1"/>
      <c r="NKE56" s="1"/>
      <c r="NKF56" s="1"/>
      <c r="NKG56" s="1"/>
      <c r="NKH56" s="1"/>
      <c r="NKI56" s="1"/>
      <c r="NKJ56" s="1"/>
      <c r="NKK56" s="1"/>
      <c r="NKL56" s="1"/>
      <c r="NKM56" s="1"/>
      <c r="NKN56" s="1"/>
      <c r="NKO56" s="1"/>
      <c r="NKP56" s="1"/>
      <c r="NKQ56" s="1"/>
      <c r="NKR56" s="1"/>
      <c r="NKS56" s="1"/>
      <c r="NKT56" s="1"/>
      <c r="NKU56" s="1"/>
      <c r="NKV56" s="1"/>
      <c r="NKW56" s="1"/>
      <c r="NKX56" s="1"/>
      <c r="NKY56" s="1"/>
      <c r="NKZ56" s="1"/>
      <c r="NLA56" s="1"/>
      <c r="NLB56" s="1"/>
      <c r="NLC56" s="1"/>
      <c r="NLD56" s="1"/>
      <c r="NLE56" s="1"/>
      <c r="NLF56" s="1"/>
      <c r="NLG56" s="1"/>
      <c r="NLH56" s="1"/>
      <c r="NLI56" s="1"/>
      <c r="NLJ56" s="1"/>
      <c r="NLK56" s="1"/>
      <c r="NLL56" s="1"/>
      <c r="NLM56" s="1"/>
      <c r="NLN56" s="1"/>
      <c r="NLO56" s="1"/>
      <c r="NLP56" s="1"/>
      <c r="NLQ56" s="1"/>
      <c r="NLR56" s="1"/>
      <c r="NLS56" s="1"/>
      <c r="NLT56" s="1"/>
      <c r="NLU56" s="1"/>
      <c r="NLV56" s="1"/>
      <c r="NLW56" s="1"/>
      <c r="NLX56" s="1"/>
      <c r="NLY56" s="1"/>
      <c r="NLZ56" s="1"/>
      <c r="NMA56" s="1"/>
      <c r="NMB56" s="1"/>
      <c r="NMC56" s="1"/>
      <c r="NMD56" s="1"/>
      <c r="NME56" s="1"/>
      <c r="NMF56" s="1"/>
      <c r="NMG56" s="1"/>
      <c r="NMH56" s="1"/>
      <c r="NMI56" s="1"/>
      <c r="NMJ56" s="1"/>
      <c r="NMK56" s="1"/>
      <c r="NML56" s="1"/>
      <c r="NMM56" s="1"/>
      <c r="NMN56" s="1"/>
      <c r="NMO56" s="1"/>
      <c r="NMP56" s="1"/>
      <c r="NMQ56" s="1"/>
      <c r="NMR56" s="1"/>
      <c r="NMS56" s="1"/>
      <c r="NMT56" s="1"/>
      <c r="NMU56" s="1"/>
      <c r="NMV56" s="1"/>
      <c r="NMW56" s="1"/>
      <c r="NMX56" s="1"/>
      <c r="NMY56" s="1"/>
      <c r="NMZ56" s="1"/>
      <c r="NNA56" s="1"/>
      <c r="NNB56" s="1"/>
      <c r="NNC56" s="1"/>
      <c r="NND56" s="1"/>
      <c r="NNE56" s="1"/>
      <c r="NNF56" s="1"/>
      <c r="NNG56" s="1"/>
      <c r="NNH56" s="1"/>
      <c r="NNI56" s="1"/>
      <c r="NNJ56" s="1"/>
      <c r="NNK56" s="1"/>
      <c r="NNL56" s="1"/>
      <c r="NNM56" s="1"/>
      <c r="NNN56" s="1"/>
      <c r="NNO56" s="1"/>
      <c r="NNP56" s="1"/>
      <c r="NNQ56" s="1"/>
      <c r="NNR56" s="1"/>
      <c r="NNS56" s="1"/>
      <c r="NNT56" s="1"/>
      <c r="NNU56" s="1"/>
      <c r="NNV56" s="1"/>
      <c r="NNW56" s="1"/>
      <c r="NNX56" s="1"/>
      <c r="NNY56" s="1"/>
      <c r="NNZ56" s="1"/>
      <c r="NOA56" s="1"/>
      <c r="NOB56" s="1"/>
      <c r="NOC56" s="1"/>
      <c r="NOD56" s="1"/>
      <c r="NOE56" s="1"/>
      <c r="NOF56" s="1"/>
      <c r="NOG56" s="1"/>
      <c r="NOH56" s="1"/>
      <c r="NOI56" s="1"/>
      <c r="NOJ56" s="1"/>
      <c r="NOK56" s="1"/>
      <c r="NOL56" s="1"/>
      <c r="NOM56" s="1"/>
      <c r="NON56" s="1"/>
      <c r="NOO56" s="1"/>
      <c r="NOP56" s="1"/>
      <c r="NOQ56" s="1"/>
      <c r="NOR56" s="1"/>
      <c r="NOS56" s="1"/>
      <c r="NOT56" s="1"/>
      <c r="NOU56" s="1"/>
      <c r="NOV56" s="1"/>
      <c r="NOW56" s="1"/>
      <c r="NOX56" s="1"/>
      <c r="NOY56" s="1"/>
      <c r="NOZ56" s="1"/>
      <c r="NPA56" s="1"/>
      <c r="NPB56" s="1"/>
      <c r="NPC56" s="1"/>
      <c r="NPD56" s="1"/>
      <c r="NPE56" s="1"/>
      <c r="NPF56" s="1"/>
      <c r="NPG56" s="1"/>
      <c r="NPH56" s="1"/>
      <c r="NPI56" s="1"/>
      <c r="NPJ56" s="1"/>
      <c r="NPK56" s="1"/>
      <c r="NPL56" s="1"/>
      <c r="NPM56" s="1"/>
      <c r="NPN56" s="1"/>
      <c r="NPO56" s="1"/>
      <c r="NPP56" s="1"/>
      <c r="NPQ56" s="1"/>
      <c r="NPR56" s="1"/>
      <c r="NPS56" s="1"/>
      <c r="NPT56" s="1"/>
      <c r="NPU56" s="1"/>
      <c r="NPV56" s="1"/>
      <c r="NPW56" s="1"/>
      <c r="NPX56" s="1"/>
      <c r="NPY56" s="1"/>
      <c r="NPZ56" s="1"/>
      <c r="NQA56" s="1"/>
      <c r="NQB56" s="1"/>
      <c r="NQC56" s="1"/>
      <c r="NQD56" s="1"/>
      <c r="NQE56" s="1"/>
      <c r="NQF56" s="1"/>
      <c r="NQG56" s="1"/>
      <c r="NQH56" s="1"/>
      <c r="NQI56" s="1"/>
      <c r="NQJ56" s="1"/>
      <c r="NQK56" s="1"/>
      <c r="NQL56" s="1"/>
      <c r="NQM56" s="1"/>
      <c r="NQN56" s="1"/>
      <c r="NQO56" s="1"/>
      <c r="NQP56" s="1"/>
      <c r="NQQ56" s="1"/>
      <c r="NQR56" s="1"/>
      <c r="NQS56" s="1"/>
      <c r="NQT56" s="1"/>
      <c r="NQU56" s="1"/>
      <c r="NQV56" s="1"/>
      <c r="NQW56" s="1"/>
      <c r="NQX56" s="1"/>
      <c r="NQY56" s="1"/>
      <c r="NQZ56" s="1"/>
      <c r="NRA56" s="1"/>
      <c r="NRB56" s="1"/>
      <c r="NRC56" s="1"/>
      <c r="NRD56" s="1"/>
      <c r="NRE56" s="1"/>
      <c r="NRF56" s="1"/>
      <c r="NRG56" s="1"/>
      <c r="NRH56" s="1"/>
      <c r="NRI56" s="1"/>
      <c r="NRJ56" s="1"/>
      <c r="NRK56" s="1"/>
      <c r="NRL56" s="1"/>
      <c r="NRM56" s="1"/>
      <c r="NRN56" s="1"/>
      <c r="NRO56" s="1"/>
      <c r="NRP56" s="1"/>
      <c r="NRQ56" s="1"/>
      <c r="NRR56" s="1"/>
      <c r="NRS56" s="1"/>
      <c r="NRT56" s="1"/>
      <c r="NRU56" s="1"/>
      <c r="NRV56" s="1"/>
      <c r="NRW56" s="1"/>
      <c r="NRX56" s="1"/>
      <c r="NRY56" s="1"/>
      <c r="NRZ56" s="1"/>
      <c r="NSA56" s="1"/>
      <c r="NSB56" s="1"/>
      <c r="NSC56" s="1"/>
      <c r="NSD56" s="1"/>
      <c r="NSE56" s="1"/>
      <c r="NSF56" s="1"/>
      <c r="NSG56" s="1"/>
      <c r="NSH56" s="1"/>
      <c r="NSI56" s="1"/>
      <c r="NSJ56" s="1"/>
      <c r="NSK56" s="1"/>
      <c r="NSL56" s="1"/>
      <c r="NSM56" s="1"/>
      <c r="NSN56" s="1"/>
      <c r="NSO56" s="1"/>
      <c r="NSP56" s="1"/>
      <c r="NSQ56" s="1"/>
      <c r="NSR56" s="1"/>
      <c r="NSS56" s="1"/>
      <c r="NST56" s="1"/>
      <c r="NSU56" s="1"/>
      <c r="NSV56" s="1"/>
      <c r="NSW56" s="1"/>
      <c r="NSX56" s="1"/>
      <c r="NSY56" s="1"/>
      <c r="NSZ56" s="1"/>
      <c r="NTA56" s="1"/>
      <c r="NTB56" s="1"/>
      <c r="NTC56" s="1"/>
      <c r="NTD56" s="1"/>
      <c r="NTE56" s="1"/>
      <c r="NTF56" s="1"/>
      <c r="NTG56" s="1"/>
      <c r="NTH56" s="1"/>
      <c r="NTI56" s="1"/>
      <c r="NTJ56" s="1"/>
      <c r="NTK56" s="1"/>
      <c r="NTL56" s="1"/>
      <c r="NTM56" s="1"/>
      <c r="NTN56" s="1"/>
      <c r="NTO56" s="1"/>
      <c r="NTP56" s="1"/>
      <c r="NTQ56" s="1"/>
      <c r="NTR56" s="1"/>
      <c r="NTS56" s="1"/>
      <c r="NTT56" s="1"/>
      <c r="NTU56" s="1"/>
      <c r="NTV56" s="1"/>
      <c r="NTW56" s="1"/>
      <c r="NTX56" s="1"/>
      <c r="NTY56" s="1"/>
      <c r="NTZ56" s="1"/>
      <c r="NUA56" s="1"/>
      <c r="NUB56" s="1"/>
      <c r="NUC56" s="1"/>
      <c r="NUD56" s="1"/>
      <c r="NUE56" s="1"/>
      <c r="NUF56" s="1"/>
      <c r="NUG56" s="1"/>
      <c r="NUH56" s="1"/>
      <c r="NUI56" s="1"/>
      <c r="NUJ56" s="1"/>
      <c r="NUK56" s="1"/>
      <c r="NUL56" s="1"/>
      <c r="NUM56" s="1"/>
      <c r="NUN56" s="1"/>
      <c r="NUO56" s="1"/>
      <c r="NUP56" s="1"/>
      <c r="NUQ56" s="1"/>
      <c r="NUR56" s="1"/>
      <c r="NUS56" s="1"/>
      <c r="NUT56" s="1"/>
      <c r="NUU56" s="1"/>
      <c r="NUV56" s="1"/>
      <c r="NUW56" s="1"/>
      <c r="NUX56" s="1"/>
      <c r="NUY56" s="1"/>
      <c r="NUZ56" s="1"/>
      <c r="NVA56" s="1"/>
      <c r="NVB56" s="1"/>
      <c r="NVC56" s="1"/>
      <c r="NVD56" s="1"/>
      <c r="NVE56" s="1"/>
      <c r="NVF56" s="1"/>
      <c r="NVG56" s="1"/>
      <c r="NVH56" s="1"/>
      <c r="NVI56" s="1"/>
      <c r="NVJ56" s="1"/>
      <c r="NVK56" s="1"/>
      <c r="NVL56" s="1"/>
      <c r="NVM56" s="1"/>
      <c r="NVN56" s="1"/>
      <c r="NVO56" s="1"/>
      <c r="NVP56" s="1"/>
      <c r="NVQ56" s="1"/>
      <c r="NVR56" s="1"/>
      <c r="NVS56" s="1"/>
      <c r="NVT56" s="1"/>
      <c r="NVU56" s="1"/>
      <c r="NVV56" s="1"/>
      <c r="NVW56" s="1"/>
      <c r="NVX56" s="1"/>
      <c r="NVY56" s="1"/>
      <c r="NVZ56" s="1"/>
      <c r="NWA56" s="1"/>
      <c r="NWB56" s="1"/>
      <c r="NWC56" s="1"/>
      <c r="NWD56" s="1"/>
      <c r="NWE56" s="1"/>
      <c r="NWF56" s="1"/>
      <c r="NWG56" s="1"/>
      <c r="NWH56" s="1"/>
      <c r="NWI56" s="1"/>
      <c r="NWJ56" s="1"/>
      <c r="NWK56" s="1"/>
      <c r="NWL56" s="1"/>
      <c r="NWM56" s="1"/>
      <c r="NWN56" s="1"/>
      <c r="NWO56" s="1"/>
      <c r="NWP56" s="1"/>
      <c r="NWQ56" s="1"/>
      <c r="NWR56" s="1"/>
      <c r="NWS56" s="1"/>
      <c r="NWT56" s="1"/>
      <c r="NWU56" s="1"/>
      <c r="NWV56" s="1"/>
      <c r="NWW56" s="1"/>
      <c r="NWX56" s="1"/>
      <c r="NWY56" s="1"/>
      <c r="NWZ56" s="1"/>
      <c r="NXA56" s="1"/>
      <c r="NXB56" s="1"/>
      <c r="NXC56" s="1"/>
      <c r="NXD56" s="1"/>
      <c r="NXE56" s="1"/>
      <c r="NXF56" s="1"/>
      <c r="NXG56" s="1"/>
      <c r="NXH56" s="1"/>
      <c r="NXI56" s="1"/>
      <c r="NXJ56" s="1"/>
      <c r="NXK56" s="1"/>
      <c r="NXL56" s="1"/>
      <c r="NXM56" s="1"/>
      <c r="NXN56" s="1"/>
      <c r="NXO56" s="1"/>
      <c r="NXP56" s="1"/>
      <c r="NXQ56" s="1"/>
      <c r="NXR56" s="1"/>
      <c r="NXS56" s="1"/>
      <c r="NXT56" s="1"/>
      <c r="NXU56" s="1"/>
      <c r="NXV56" s="1"/>
      <c r="NXW56" s="1"/>
      <c r="NXX56" s="1"/>
      <c r="NXY56" s="1"/>
      <c r="NXZ56" s="1"/>
      <c r="NYA56" s="1"/>
      <c r="NYB56" s="1"/>
      <c r="NYC56" s="1"/>
      <c r="NYD56" s="1"/>
      <c r="NYE56" s="1"/>
      <c r="NYF56" s="1"/>
      <c r="NYG56" s="1"/>
      <c r="NYH56" s="1"/>
      <c r="NYI56" s="1"/>
      <c r="NYJ56" s="1"/>
      <c r="NYK56" s="1"/>
      <c r="NYL56" s="1"/>
      <c r="NYM56" s="1"/>
      <c r="NYN56" s="1"/>
      <c r="NYO56" s="1"/>
      <c r="NYP56" s="1"/>
      <c r="NYQ56" s="1"/>
      <c r="NYR56" s="1"/>
      <c r="NYS56" s="1"/>
      <c r="NYT56" s="1"/>
      <c r="NYU56" s="1"/>
      <c r="NYV56" s="1"/>
      <c r="NYW56" s="1"/>
      <c r="NYX56" s="1"/>
      <c r="NYY56" s="1"/>
      <c r="NYZ56" s="1"/>
      <c r="NZA56" s="1"/>
      <c r="NZB56" s="1"/>
      <c r="NZC56" s="1"/>
      <c r="NZD56" s="1"/>
      <c r="NZE56" s="1"/>
      <c r="NZF56" s="1"/>
      <c r="NZG56" s="1"/>
      <c r="NZH56" s="1"/>
      <c r="NZI56" s="1"/>
      <c r="NZJ56" s="1"/>
      <c r="NZK56" s="1"/>
      <c r="NZL56" s="1"/>
      <c r="NZM56" s="1"/>
      <c r="NZN56" s="1"/>
      <c r="NZO56" s="1"/>
      <c r="NZP56" s="1"/>
      <c r="NZQ56" s="1"/>
      <c r="NZR56" s="1"/>
      <c r="NZS56" s="1"/>
      <c r="NZT56" s="1"/>
      <c r="NZU56" s="1"/>
      <c r="NZV56" s="1"/>
      <c r="NZW56" s="1"/>
      <c r="NZX56" s="1"/>
      <c r="NZY56" s="1"/>
      <c r="NZZ56" s="1"/>
      <c r="OAA56" s="1"/>
      <c r="OAB56" s="1"/>
      <c r="OAC56" s="1"/>
      <c r="OAD56" s="1"/>
      <c r="OAE56" s="1"/>
      <c r="OAF56" s="1"/>
      <c r="OAG56" s="1"/>
      <c r="OAH56" s="1"/>
      <c r="OAI56" s="1"/>
      <c r="OAJ56" s="1"/>
      <c r="OAK56" s="1"/>
      <c r="OAL56" s="1"/>
      <c r="OAM56" s="1"/>
      <c r="OAN56" s="1"/>
      <c r="OAO56" s="1"/>
      <c r="OAP56" s="1"/>
      <c r="OAQ56" s="1"/>
      <c r="OAR56" s="1"/>
      <c r="OAS56" s="1"/>
      <c r="OAT56" s="1"/>
      <c r="OAU56" s="1"/>
      <c r="OAV56" s="1"/>
      <c r="OAW56" s="1"/>
      <c r="OAX56" s="1"/>
      <c r="OAY56" s="1"/>
      <c r="OAZ56" s="1"/>
      <c r="OBA56" s="1"/>
      <c r="OBB56" s="1"/>
      <c r="OBC56" s="1"/>
      <c r="OBD56" s="1"/>
      <c r="OBE56" s="1"/>
      <c r="OBF56" s="1"/>
      <c r="OBG56" s="1"/>
      <c r="OBH56" s="1"/>
      <c r="OBI56" s="1"/>
      <c r="OBJ56" s="1"/>
      <c r="OBK56" s="1"/>
      <c r="OBL56" s="1"/>
      <c r="OBM56" s="1"/>
      <c r="OBN56" s="1"/>
      <c r="OBO56" s="1"/>
      <c r="OBP56" s="1"/>
      <c r="OBQ56" s="1"/>
      <c r="OBR56" s="1"/>
      <c r="OBS56" s="1"/>
      <c r="OBT56" s="1"/>
      <c r="OBU56" s="1"/>
      <c r="OBV56" s="1"/>
      <c r="OBW56" s="1"/>
      <c r="OBX56" s="1"/>
      <c r="OBY56" s="1"/>
      <c r="OBZ56" s="1"/>
      <c r="OCA56" s="1"/>
      <c r="OCB56" s="1"/>
      <c r="OCC56" s="1"/>
      <c r="OCD56" s="1"/>
      <c r="OCE56" s="1"/>
      <c r="OCF56" s="1"/>
      <c r="OCG56" s="1"/>
      <c r="OCH56" s="1"/>
      <c r="OCI56" s="1"/>
      <c r="OCJ56" s="1"/>
      <c r="OCK56" s="1"/>
      <c r="OCL56" s="1"/>
      <c r="OCM56" s="1"/>
      <c r="OCN56" s="1"/>
      <c r="OCO56" s="1"/>
      <c r="OCP56" s="1"/>
      <c r="OCQ56" s="1"/>
      <c r="OCR56" s="1"/>
      <c r="OCS56" s="1"/>
      <c r="OCT56" s="1"/>
      <c r="OCU56" s="1"/>
      <c r="OCV56" s="1"/>
      <c r="OCW56" s="1"/>
      <c r="OCX56" s="1"/>
      <c r="OCY56" s="1"/>
      <c r="OCZ56" s="1"/>
      <c r="ODA56" s="1"/>
      <c r="ODB56" s="1"/>
      <c r="ODC56" s="1"/>
      <c r="ODD56" s="1"/>
      <c r="ODE56" s="1"/>
      <c r="ODF56" s="1"/>
      <c r="ODG56" s="1"/>
      <c r="ODH56" s="1"/>
      <c r="ODI56" s="1"/>
      <c r="ODJ56" s="1"/>
      <c r="ODK56" s="1"/>
      <c r="ODL56" s="1"/>
      <c r="ODM56" s="1"/>
      <c r="ODN56" s="1"/>
      <c r="ODO56" s="1"/>
      <c r="ODP56" s="1"/>
      <c r="ODQ56" s="1"/>
      <c r="ODR56" s="1"/>
      <c r="ODS56" s="1"/>
      <c r="ODT56" s="1"/>
      <c r="ODU56" s="1"/>
      <c r="ODV56" s="1"/>
      <c r="ODW56" s="1"/>
      <c r="ODX56" s="1"/>
      <c r="ODY56" s="1"/>
      <c r="ODZ56" s="1"/>
      <c r="OEA56" s="1"/>
      <c r="OEB56" s="1"/>
      <c r="OEC56" s="1"/>
      <c r="OED56" s="1"/>
      <c r="OEE56" s="1"/>
      <c r="OEF56" s="1"/>
      <c r="OEG56" s="1"/>
      <c r="OEH56" s="1"/>
      <c r="OEI56" s="1"/>
      <c r="OEJ56" s="1"/>
      <c r="OEK56" s="1"/>
      <c r="OEL56" s="1"/>
      <c r="OEM56" s="1"/>
      <c r="OEN56" s="1"/>
      <c r="OEO56" s="1"/>
      <c r="OEP56" s="1"/>
      <c r="OEQ56" s="1"/>
      <c r="OER56" s="1"/>
      <c r="OES56" s="1"/>
      <c r="OET56" s="1"/>
      <c r="OEU56" s="1"/>
      <c r="OEV56" s="1"/>
      <c r="OEW56" s="1"/>
      <c r="OEX56" s="1"/>
      <c r="OEY56" s="1"/>
      <c r="OEZ56" s="1"/>
      <c r="OFA56" s="1"/>
      <c r="OFB56" s="1"/>
      <c r="OFC56" s="1"/>
      <c r="OFD56" s="1"/>
      <c r="OFE56" s="1"/>
      <c r="OFF56" s="1"/>
      <c r="OFG56" s="1"/>
      <c r="OFH56" s="1"/>
      <c r="OFI56" s="1"/>
      <c r="OFJ56" s="1"/>
      <c r="OFK56" s="1"/>
      <c r="OFL56" s="1"/>
      <c r="OFM56" s="1"/>
      <c r="OFN56" s="1"/>
      <c r="OFO56" s="1"/>
      <c r="OFP56" s="1"/>
      <c r="OFQ56" s="1"/>
      <c r="OFR56" s="1"/>
      <c r="OFS56" s="1"/>
      <c r="OFT56" s="1"/>
      <c r="OFU56" s="1"/>
      <c r="OFV56" s="1"/>
      <c r="OFW56" s="1"/>
      <c r="OFX56" s="1"/>
      <c r="OFY56" s="1"/>
      <c r="OFZ56" s="1"/>
      <c r="OGA56" s="1"/>
      <c r="OGB56" s="1"/>
      <c r="OGC56" s="1"/>
      <c r="OGD56" s="1"/>
      <c r="OGE56" s="1"/>
      <c r="OGF56" s="1"/>
      <c r="OGG56" s="1"/>
      <c r="OGH56" s="1"/>
      <c r="OGI56" s="1"/>
      <c r="OGJ56" s="1"/>
      <c r="OGK56" s="1"/>
      <c r="OGL56" s="1"/>
      <c r="OGM56" s="1"/>
      <c r="OGN56" s="1"/>
      <c r="OGO56" s="1"/>
      <c r="OGP56" s="1"/>
      <c r="OGQ56" s="1"/>
      <c r="OGR56" s="1"/>
      <c r="OGS56" s="1"/>
      <c r="OGT56" s="1"/>
      <c r="OGU56" s="1"/>
      <c r="OGV56" s="1"/>
      <c r="OGW56" s="1"/>
      <c r="OGX56" s="1"/>
      <c r="OGY56" s="1"/>
      <c r="OGZ56" s="1"/>
      <c r="OHA56" s="1"/>
      <c r="OHB56" s="1"/>
      <c r="OHC56" s="1"/>
      <c r="OHD56" s="1"/>
      <c r="OHE56" s="1"/>
      <c r="OHF56" s="1"/>
      <c r="OHG56" s="1"/>
      <c r="OHH56" s="1"/>
      <c r="OHI56" s="1"/>
      <c r="OHJ56" s="1"/>
      <c r="OHK56" s="1"/>
      <c r="OHL56" s="1"/>
      <c r="OHM56" s="1"/>
      <c r="OHN56" s="1"/>
      <c r="OHO56" s="1"/>
      <c r="OHP56" s="1"/>
      <c r="OHQ56" s="1"/>
      <c r="OHR56" s="1"/>
      <c r="OHS56" s="1"/>
      <c r="OHT56" s="1"/>
      <c r="OHU56" s="1"/>
      <c r="OHV56" s="1"/>
      <c r="OHW56" s="1"/>
      <c r="OHX56" s="1"/>
      <c r="OHY56" s="1"/>
      <c r="OHZ56" s="1"/>
      <c r="OIA56" s="1"/>
      <c r="OIB56" s="1"/>
      <c r="OIC56" s="1"/>
      <c r="OID56" s="1"/>
      <c r="OIE56" s="1"/>
      <c r="OIF56" s="1"/>
      <c r="OIG56" s="1"/>
      <c r="OIH56" s="1"/>
      <c r="OII56" s="1"/>
      <c r="OIJ56" s="1"/>
      <c r="OIK56" s="1"/>
      <c r="OIL56" s="1"/>
      <c r="OIM56" s="1"/>
      <c r="OIN56" s="1"/>
      <c r="OIO56" s="1"/>
      <c r="OIP56" s="1"/>
      <c r="OIQ56" s="1"/>
      <c r="OIR56" s="1"/>
      <c r="OIS56" s="1"/>
      <c r="OIT56" s="1"/>
      <c r="OIU56" s="1"/>
      <c r="OIV56" s="1"/>
      <c r="OIW56" s="1"/>
      <c r="OIX56" s="1"/>
      <c r="OIY56" s="1"/>
      <c r="OIZ56" s="1"/>
      <c r="OJA56" s="1"/>
      <c r="OJB56" s="1"/>
      <c r="OJC56" s="1"/>
      <c r="OJD56" s="1"/>
      <c r="OJE56" s="1"/>
      <c r="OJF56" s="1"/>
      <c r="OJG56" s="1"/>
      <c r="OJH56" s="1"/>
      <c r="OJI56" s="1"/>
      <c r="OJJ56" s="1"/>
      <c r="OJK56" s="1"/>
      <c r="OJL56" s="1"/>
      <c r="OJM56" s="1"/>
      <c r="OJN56" s="1"/>
      <c r="OJO56" s="1"/>
      <c r="OJP56" s="1"/>
      <c r="OJQ56" s="1"/>
      <c r="OJR56" s="1"/>
      <c r="OJS56" s="1"/>
      <c r="OJT56" s="1"/>
      <c r="OJU56" s="1"/>
      <c r="OJV56" s="1"/>
      <c r="OJW56" s="1"/>
      <c r="OJX56" s="1"/>
      <c r="OJY56" s="1"/>
      <c r="OJZ56" s="1"/>
      <c r="OKA56" s="1"/>
      <c r="OKB56" s="1"/>
      <c r="OKC56" s="1"/>
      <c r="OKD56" s="1"/>
      <c r="OKE56" s="1"/>
      <c r="OKF56" s="1"/>
      <c r="OKG56" s="1"/>
      <c r="OKH56" s="1"/>
      <c r="OKI56" s="1"/>
      <c r="OKJ56" s="1"/>
      <c r="OKK56" s="1"/>
      <c r="OKL56" s="1"/>
      <c r="OKM56" s="1"/>
      <c r="OKN56" s="1"/>
      <c r="OKO56" s="1"/>
      <c r="OKP56" s="1"/>
      <c r="OKQ56" s="1"/>
      <c r="OKR56" s="1"/>
      <c r="OKS56" s="1"/>
      <c r="OKT56" s="1"/>
      <c r="OKU56" s="1"/>
      <c r="OKV56" s="1"/>
      <c r="OKW56" s="1"/>
      <c r="OKX56" s="1"/>
      <c r="OKY56" s="1"/>
      <c r="OKZ56" s="1"/>
      <c r="OLA56" s="1"/>
      <c r="OLB56" s="1"/>
      <c r="OLC56" s="1"/>
      <c r="OLD56" s="1"/>
      <c r="OLE56" s="1"/>
      <c r="OLF56" s="1"/>
      <c r="OLG56" s="1"/>
      <c r="OLH56" s="1"/>
      <c r="OLI56" s="1"/>
      <c r="OLJ56" s="1"/>
      <c r="OLK56" s="1"/>
      <c r="OLL56" s="1"/>
      <c r="OLM56" s="1"/>
      <c r="OLN56" s="1"/>
      <c r="OLO56" s="1"/>
      <c r="OLP56" s="1"/>
      <c r="OLQ56" s="1"/>
      <c r="OLR56" s="1"/>
      <c r="OLS56" s="1"/>
      <c r="OLT56" s="1"/>
      <c r="OLU56" s="1"/>
      <c r="OLV56" s="1"/>
      <c r="OLW56" s="1"/>
      <c r="OLX56" s="1"/>
      <c r="OLY56" s="1"/>
      <c r="OLZ56" s="1"/>
      <c r="OMA56" s="1"/>
      <c r="OMB56" s="1"/>
      <c r="OMC56" s="1"/>
      <c r="OMD56" s="1"/>
      <c r="OME56" s="1"/>
      <c r="OMF56" s="1"/>
      <c r="OMG56" s="1"/>
      <c r="OMH56" s="1"/>
      <c r="OMI56" s="1"/>
      <c r="OMJ56" s="1"/>
      <c r="OMK56" s="1"/>
      <c r="OML56" s="1"/>
      <c r="OMM56" s="1"/>
      <c r="OMN56" s="1"/>
      <c r="OMO56" s="1"/>
      <c r="OMP56" s="1"/>
      <c r="OMQ56" s="1"/>
      <c r="OMR56" s="1"/>
      <c r="OMS56" s="1"/>
      <c r="OMT56" s="1"/>
      <c r="OMU56" s="1"/>
      <c r="OMV56" s="1"/>
      <c r="OMW56" s="1"/>
      <c r="OMX56" s="1"/>
      <c r="OMY56" s="1"/>
      <c r="OMZ56" s="1"/>
      <c r="ONA56" s="1"/>
      <c r="ONB56" s="1"/>
      <c r="ONC56" s="1"/>
      <c r="OND56" s="1"/>
      <c r="ONE56" s="1"/>
      <c r="ONF56" s="1"/>
      <c r="ONG56" s="1"/>
      <c r="ONH56" s="1"/>
      <c r="ONI56" s="1"/>
      <c r="ONJ56" s="1"/>
      <c r="ONK56" s="1"/>
      <c r="ONL56" s="1"/>
      <c r="ONM56" s="1"/>
      <c r="ONN56" s="1"/>
      <c r="ONO56" s="1"/>
      <c r="ONP56" s="1"/>
      <c r="ONQ56" s="1"/>
      <c r="ONR56" s="1"/>
      <c r="ONS56" s="1"/>
      <c r="ONT56" s="1"/>
      <c r="ONU56" s="1"/>
      <c r="ONV56" s="1"/>
      <c r="ONW56" s="1"/>
      <c r="ONX56" s="1"/>
      <c r="ONY56" s="1"/>
      <c r="ONZ56" s="1"/>
      <c r="OOA56" s="1"/>
      <c r="OOB56" s="1"/>
      <c r="OOC56" s="1"/>
      <c r="OOD56" s="1"/>
      <c r="OOE56" s="1"/>
      <c r="OOF56" s="1"/>
      <c r="OOG56" s="1"/>
      <c r="OOH56" s="1"/>
      <c r="OOI56" s="1"/>
      <c r="OOJ56" s="1"/>
      <c r="OOK56" s="1"/>
      <c r="OOL56" s="1"/>
      <c r="OOM56" s="1"/>
      <c r="OON56" s="1"/>
      <c r="OOO56" s="1"/>
      <c r="OOP56" s="1"/>
      <c r="OOQ56" s="1"/>
      <c r="OOR56" s="1"/>
      <c r="OOS56" s="1"/>
      <c r="OOT56" s="1"/>
      <c r="OOU56" s="1"/>
      <c r="OOV56" s="1"/>
      <c r="OOW56" s="1"/>
      <c r="OOX56" s="1"/>
      <c r="OOY56" s="1"/>
      <c r="OOZ56" s="1"/>
      <c r="OPA56" s="1"/>
      <c r="OPB56" s="1"/>
      <c r="OPC56" s="1"/>
      <c r="OPD56" s="1"/>
      <c r="OPE56" s="1"/>
      <c r="OPF56" s="1"/>
      <c r="OPG56" s="1"/>
      <c r="OPH56" s="1"/>
      <c r="OPI56" s="1"/>
      <c r="OPJ56" s="1"/>
      <c r="OPK56" s="1"/>
      <c r="OPL56" s="1"/>
      <c r="OPM56" s="1"/>
      <c r="OPN56" s="1"/>
      <c r="OPO56" s="1"/>
      <c r="OPP56" s="1"/>
      <c r="OPQ56" s="1"/>
      <c r="OPR56" s="1"/>
      <c r="OPS56" s="1"/>
      <c r="OPT56" s="1"/>
      <c r="OPU56" s="1"/>
      <c r="OPV56" s="1"/>
      <c r="OPW56" s="1"/>
      <c r="OPX56" s="1"/>
      <c r="OPY56" s="1"/>
      <c r="OPZ56" s="1"/>
      <c r="OQA56" s="1"/>
      <c r="OQB56" s="1"/>
      <c r="OQC56" s="1"/>
      <c r="OQD56" s="1"/>
      <c r="OQE56" s="1"/>
      <c r="OQF56" s="1"/>
      <c r="OQG56" s="1"/>
      <c r="OQH56" s="1"/>
      <c r="OQI56" s="1"/>
      <c r="OQJ56" s="1"/>
      <c r="OQK56" s="1"/>
      <c r="OQL56" s="1"/>
      <c r="OQM56" s="1"/>
      <c r="OQN56" s="1"/>
      <c r="OQO56" s="1"/>
      <c r="OQP56" s="1"/>
      <c r="OQQ56" s="1"/>
      <c r="OQR56" s="1"/>
      <c r="OQS56" s="1"/>
      <c r="OQT56" s="1"/>
      <c r="OQU56" s="1"/>
      <c r="OQV56" s="1"/>
      <c r="OQW56" s="1"/>
      <c r="OQX56" s="1"/>
      <c r="OQY56" s="1"/>
      <c r="OQZ56" s="1"/>
      <c r="ORA56" s="1"/>
      <c r="ORB56" s="1"/>
      <c r="ORC56" s="1"/>
      <c r="ORD56" s="1"/>
      <c r="ORE56" s="1"/>
      <c r="ORF56" s="1"/>
      <c r="ORG56" s="1"/>
      <c r="ORH56" s="1"/>
      <c r="ORI56" s="1"/>
      <c r="ORJ56" s="1"/>
      <c r="ORK56" s="1"/>
      <c r="ORL56" s="1"/>
      <c r="ORM56" s="1"/>
      <c r="ORN56" s="1"/>
      <c r="ORO56" s="1"/>
      <c r="ORP56" s="1"/>
      <c r="ORQ56" s="1"/>
      <c r="ORR56" s="1"/>
      <c r="ORS56" s="1"/>
      <c r="ORT56" s="1"/>
      <c r="ORU56" s="1"/>
      <c r="ORV56" s="1"/>
      <c r="ORW56" s="1"/>
      <c r="ORX56" s="1"/>
      <c r="ORY56" s="1"/>
      <c r="ORZ56" s="1"/>
      <c r="OSA56" s="1"/>
      <c r="OSB56" s="1"/>
      <c r="OSC56" s="1"/>
      <c r="OSD56" s="1"/>
      <c r="OSE56" s="1"/>
      <c r="OSF56" s="1"/>
      <c r="OSG56" s="1"/>
      <c r="OSH56" s="1"/>
      <c r="OSI56" s="1"/>
      <c r="OSJ56" s="1"/>
      <c r="OSK56" s="1"/>
      <c r="OSL56" s="1"/>
      <c r="OSM56" s="1"/>
      <c r="OSN56" s="1"/>
      <c r="OSO56" s="1"/>
      <c r="OSP56" s="1"/>
      <c r="OSQ56" s="1"/>
      <c r="OSR56" s="1"/>
      <c r="OSS56" s="1"/>
      <c r="OST56" s="1"/>
      <c r="OSU56" s="1"/>
      <c r="OSV56" s="1"/>
      <c r="OSW56" s="1"/>
      <c r="OSX56" s="1"/>
      <c r="OSY56" s="1"/>
      <c r="OSZ56" s="1"/>
      <c r="OTA56" s="1"/>
      <c r="OTB56" s="1"/>
      <c r="OTC56" s="1"/>
      <c r="OTD56" s="1"/>
      <c r="OTE56" s="1"/>
      <c r="OTF56" s="1"/>
      <c r="OTG56" s="1"/>
      <c r="OTH56" s="1"/>
      <c r="OTI56" s="1"/>
      <c r="OTJ56" s="1"/>
      <c r="OTK56" s="1"/>
      <c r="OTL56" s="1"/>
      <c r="OTM56" s="1"/>
      <c r="OTN56" s="1"/>
      <c r="OTO56" s="1"/>
      <c r="OTP56" s="1"/>
      <c r="OTQ56" s="1"/>
      <c r="OTR56" s="1"/>
      <c r="OTS56" s="1"/>
      <c r="OTT56" s="1"/>
      <c r="OTU56" s="1"/>
      <c r="OTV56" s="1"/>
      <c r="OTW56" s="1"/>
      <c r="OTX56" s="1"/>
      <c r="OTY56" s="1"/>
      <c r="OTZ56" s="1"/>
      <c r="OUA56" s="1"/>
      <c r="OUB56" s="1"/>
      <c r="OUC56" s="1"/>
      <c r="OUD56" s="1"/>
      <c r="OUE56" s="1"/>
      <c r="OUF56" s="1"/>
      <c r="OUG56" s="1"/>
      <c r="OUH56" s="1"/>
      <c r="OUI56" s="1"/>
      <c r="OUJ56" s="1"/>
      <c r="OUK56" s="1"/>
      <c r="OUL56" s="1"/>
      <c r="OUM56" s="1"/>
      <c r="OUN56" s="1"/>
      <c r="OUO56" s="1"/>
      <c r="OUP56" s="1"/>
      <c r="OUQ56" s="1"/>
      <c r="OUR56" s="1"/>
      <c r="OUS56" s="1"/>
      <c r="OUT56" s="1"/>
      <c r="OUU56" s="1"/>
      <c r="OUV56" s="1"/>
      <c r="OUW56" s="1"/>
      <c r="OUX56" s="1"/>
      <c r="OUY56" s="1"/>
      <c r="OUZ56" s="1"/>
      <c r="OVA56" s="1"/>
      <c r="OVB56" s="1"/>
      <c r="OVC56" s="1"/>
      <c r="OVD56" s="1"/>
      <c r="OVE56" s="1"/>
      <c r="OVF56" s="1"/>
      <c r="OVG56" s="1"/>
      <c r="OVH56" s="1"/>
      <c r="OVI56" s="1"/>
      <c r="OVJ56" s="1"/>
      <c r="OVK56" s="1"/>
      <c r="OVL56" s="1"/>
      <c r="OVM56" s="1"/>
      <c r="OVN56" s="1"/>
      <c r="OVO56" s="1"/>
      <c r="OVP56" s="1"/>
      <c r="OVQ56" s="1"/>
      <c r="OVR56" s="1"/>
      <c r="OVS56" s="1"/>
      <c r="OVT56" s="1"/>
      <c r="OVU56" s="1"/>
      <c r="OVV56" s="1"/>
      <c r="OVW56" s="1"/>
      <c r="OVX56" s="1"/>
      <c r="OVY56" s="1"/>
      <c r="OVZ56" s="1"/>
      <c r="OWA56" s="1"/>
      <c r="OWB56" s="1"/>
      <c r="OWC56" s="1"/>
      <c r="OWD56" s="1"/>
      <c r="OWE56" s="1"/>
      <c r="OWF56" s="1"/>
      <c r="OWG56" s="1"/>
      <c r="OWH56" s="1"/>
      <c r="OWI56" s="1"/>
      <c r="OWJ56" s="1"/>
      <c r="OWK56" s="1"/>
      <c r="OWL56" s="1"/>
      <c r="OWM56" s="1"/>
      <c r="OWN56" s="1"/>
      <c r="OWO56" s="1"/>
      <c r="OWP56" s="1"/>
      <c r="OWQ56" s="1"/>
      <c r="OWR56" s="1"/>
      <c r="OWS56" s="1"/>
      <c r="OWT56" s="1"/>
      <c r="OWU56" s="1"/>
      <c r="OWV56" s="1"/>
      <c r="OWW56" s="1"/>
      <c r="OWX56" s="1"/>
      <c r="OWY56" s="1"/>
      <c r="OWZ56" s="1"/>
      <c r="OXA56" s="1"/>
      <c r="OXB56" s="1"/>
      <c r="OXC56" s="1"/>
      <c r="OXD56" s="1"/>
      <c r="OXE56" s="1"/>
      <c r="OXF56" s="1"/>
      <c r="OXG56" s="1"/>
      <c r="OXH56" s="1"/>
      <c r="OXI56" s="1"/>
      <c r="OXJ56" s="1"/>
      <c r="OXK56" s="1"/>
      <c r="OXL56" s="1"/>
      <c r="OXM56" s="1"/>
      <c r="OXN56" s="1"/>
      <c r="OXO56" s="1"/>
      <c r="OXP56" s="1"/>
      <c r="OXQ56" s="1"/>
      <c r="OXR56" s="1"/>
      <c r="OXS56" s="1"/>
      <c r="OXT56" s="1"/>
      <c r="OXU56" s="1"/>
      <c r="OXV56" s="1"/>
      <c r="OXW56" s="1"/>
      <c r="OXX56" s="1"/>
      <c r="OXY56" s="1"/>
      <c r="OXZ56" s="1"/>
      <c r="OYA56" s="1"/>
      <c r="OYB56" s="1"/>
      <c r="OYC56" s="1"/>
      <c r="OYD56" s="1"/>
      <c r="OYE56" s="1"/>
      <c r="OYF56" s="1"/>
      <c r="OYG56" s="1"/>
      <c r="OYH56" s="1"/>
      <c r="OYI56" s="1"/>
      <c r="OYJ56" s="1"/>
      <c r="OYK56" s="1"/>
      <c r="OYL56" s="1"/>
      <c r="OYM56" s="1"/>
      <c r="OYN56" s="1"/>
      <c r="OYO56" s="1"/>
      <c r="OYP56" s="1"/>
      <c r="OYQ56" s="1"/>
      <c r="OYR56" s="1"/>
      <c r="OYS56" s="1"/>
      <c r="OYT56" s="1"/>
      <c r="OYU56" s="1"/>
      <c r="OYV56" s="1"/>
      <c r="OYW56" s="1"/>
      <c r="OYX56" s="1"/>
      <c r="OYY56" s="1"/>
      <c r="OYZ56" s="1"/>
      <c r="OZA56" s="1"/>
      <c r="OZB56" s="1"/>
      <c r="OZC56" s="1"/>
      <c r="OZD56" s="1"/>
      <c r="OZE56" s="1"/>
      <c r="OZF56" s="1"/>
      <c r="OZG56" s="1"/>
      <c r="OZH56" s="1"/>
      <c r="OZI56" s="1"/>
      <c r="OZJ56" s="1"/>
      <c r="OZK56" s="1"/>
      <c r="OZL56" s="1"/>
      <c r="OZM56" s="1"/>
      <c r="OZN56" s="1"/>
      <c r="OZO56" s="1"/>
      <c r="OZP56" s="1"/>
      <c r="OZQ56" s="1"/>
      <c r="OZR56" s="1"/>
      <c r="OZS56" s="1"/>
      <c r="OZT56" s="1"/>
      <c r="OZU56" s="1"/>
      <c r="OZV56" s="1"/>
      <c r="OZW56" s="1"/>
      <c r="OZX56" s="1"/>
      <c r="OZY56" s="1"/>
      <c r="OZZ56" s="1"/>
      <c r="PAA56" s="1"/>
      <c r="PAB56" s="1"/>
      <c r="PAC56" s="1"/>
      <c r="PAD56" s="1"/>
      <c r="PAE56" s="1"/>
      <c r="PAF56" s="1"/>
      <c r="PAG56" s="1"/>
      <c r="PAH56" s="1"/>
      <c r="PAI56" s="1"/>
      <c r="PAJ56" s="1"/>
      <c r="PAK56" s="1"/>
      <c r="PAL56" s="1"/>
      <c r="PAM56" s="1"/>
      <c r="PAN56" s="1"/>
      <c r="PAO56" s="1"/>
      <c r="PAP56" s="1"/>
      <c r="PAQ56" s="1"/>
      <c r="PAR56" s="1"/>
      <c r="PAS56" s="1"/>
      <c r="PAT56" s="1"/>
      <c r="PAU56" s="1"/>
      <c r="PAV56" s="1"/>
      <c r="PAW56" s="1"/>
      <c r="PAX56" s="1"/>
      <c r="PAY56" s="1"/>
      <c r="PAZ56" s="1"/>
      <c r="PBA56" s="1"/>
      <c r="PBB56" s="1"/>
      <c r="PBC56" s="1"/>
      <c r="PBD56" s="1"/>
      <c r="PBE56" s="1"/>
      <c r="PBF56" s="1"/>
      <c r="PBG56" s="1"/>
      <c r="PBH56" s="1"/>
      <c r="PBI56" s="1"/>
      <c r="PBJ56" s="1"/>
      <c r="PBK56" s="1"/>
      <c r="PBL56" s="1"/>
      <c r="PBM56" s="1"/>
      <c r="PBN56" s="1"/>
      <c r="PBO56" s="1"/>
      <c r="PBP56" s="1"/>
      <c r="PBQ56" s="1"/>
      <c r="PBR56" s="1"/>
      <c r="PBS56" s="1"/>
      <c r="PBT56" s="1"/>
      <c r="PBU56" s="1"/>
      <c r="PBV56" s="1"/>
      <c r="PBW56" s="1"/>
      <c r="PBX56" s="1"/>
      <c r="PBY56" s="1"/>
      <c r="PBZ56" s="1"/>
      <c r="PCA56" s="1"/>
      <c r="PCB56" s="1"/>
      <c r="PCC56" s="1"/>
      <c r="PCD56" s="1"/>
      <c r="PCE56" s="1"/>
      <c r="PCF56" s="1"/>
      <c r="PCG56" s="1"/>
      <c r="PCH56" s="1"/>
      <c r="PCI56" s="1"/>
      <c r="PCJ56" s="1"/>
      <c r="PCK56" s="1"/>
      <c r="PCL56" s="1"/>
      <c r="PCM56" s="1"/>
      <c r="PCN56" s="1"/>
      <c r="PCO56" s="1"/>
      <c r="PCP56" s="1"/>
      <c r="PCQ56" s="1"/>
      <c r="PCR56" s="1"/>
      <c r="PCS56" s="1"/>
      <c r="PCT56" s="1"/>
      <c r="PCU56" s="1"/>
      <c r="PCV56" s="1"/>
      <c r="PCW56" s="1"/>
      <c r="PCX56" s="1"/>
      <c r="PCY56" s="1"/>
      <c r="PCZ56" s="1"/>
      <c r="PDA56" s="1"/>
      <c r="PDB56" s="1"/>
      <c r="PDC56" s="1"/>
      <c r="PDD56" s="1"/>
      <c r="PDE56" s="1"/>
      <c r="PDF56" s="1"/>
      <c r="PDG56" s="1"/>
      <c r="PDH56" s="1"/>
      <c r="PDI56" s="1"/>
      <c r="PDJ56" s="1"/>
      <c r="PDK56" s="1"/>
      <c r="PDL56" s="1"/>
      <c r="PDM56" s="1"/>
      <c r="PDN56" s="1"/>
      <c r="PDO56" s="1"/>
      <c r="PDP56" s="1"/>
      <c r="PDQ56" s="1"/>
      <c r="PDR56" s="1"/>
      <c r="PDS56" s="1"/>
      <c r="PDT56" s="1"/>
      <c r="PDU56" s="1"/>
      <c r="PDV56" s="1"/>
      <c r="PDW56" s="1"/>
      <c r="PDX56" s="1"/>
      <c r="PDY56" s="1"/>
      <c r="PDZ56" s="1"/>
      <c r="PEA56" s="1"/>
      <c r="PEB56" s="1"/>
      <c r="PEC56" s="1"/>
      <c r="PED56" s="1"/>
      <c r="PEE56" s="1"/>
      <c r="PEF56" s="1"/>
      <c r="PEG56" s="1"/>
      <c r="PEH56" s="1"/>
      <c r="PEI56" s="1"/>
      <c r="PEJ56" s="1"/>
      <c r="PEK56" s="1"/>
      <c r="PEL56" s="1"/>
      <c r="PEM56" s="1"/>
      <c r="PEN56" s="1"/>
      <c r="PEO56" s="1"/>
      <c r="PEP56" s="1"/>
      <c r="PEQ56" s="1"/>
      <c r="PER56" s="1"/>
      <c r="PES56" s="1"/>
      <c r="PET56" s="1"/>
      <c r="PEU56" s="1"/>
      <c r="PEV56" s="1"/>
      <c r="PEW56" s="1"/>
      <c r="PEX56" s="1"/>
      <c r="PEY56" s="1"/>
      <c r="PEZ56" s="1"/>
      <c r="PFA56" s="1"/>
      <c r="PFB56" s="1"/>
      <c r="PFC56" s="1"/>
      <c r="PFD56" s="1"/>
      <c r="PFE56" s="1"/>
      <c r="PFF56" s="1"/>
      <c r="PFG56" s="1"/>
      <c r="PFH56" s="1"/>
      <c r="PFI56" s="1"/>
      <c r="PFJ56" s="1"/>
      <c r="PFK56" s="1"/>
      <c r="PFL56" s="1"/>
      <c r="PFM56" s="1"/>
      <c r="PFN56" s="1"/>
      <c r="PFO56" s="1"/>
      <c r="PFP56" s="1"/>
      <c r="PFQ56" s="1"/>
      <c r="PFR56" s="1"/>
      <c r="PFS56" s="1"/>
      <c r="PFT56" s="1"/>
      <c r="PFU56" s="1"/>
      <c r="PFV56" s="1"/>
      <c r="PFW56" s="1"/>
      <c r="PFX56" s="1"/>
      <c r="PFY56" s="1"/>
      <c r="PFZ56" s="1"/>
      <c r="PGA56" s="1"/>
      <c r="PGB56" s="1"/>
      <c r="PGC56" s="1"/>
      <c r="PGD56" s="1"/>
      <c r="PGE56" s="1"/>
      <c r="PGF56" s="1"/>
      <c r="PGG56" s="1"/>
      <c r="PGH56" s="1"/>
      <c r="PGI56" s="1"/>
      <c r="PGJ56" s="1"/>
      <c r="PGK56" s="1"/>
      <c r="PGL56" s="1"/>
      <c r="PGM56" s="1"/>
      <c r="PGN56" s="1"/>
      <c r="PGO56" s="1"/>
      <c r="PGP56" s="1"/>
      <c r="PGQ56" s="1"/>
      <c r="PGR56" s="1"/>
      <c r="PGS56" s="1"/>
      <c r="PGT56" s="1"/>
      <c r="PGU56" s="1"/>
      <c r="PGV56" s="1"/>
      <c r="PGW56" s="1"/>
      <c r="PGX56" s="1"/>
      <c r="PGY56" s="1"/>
      <c r="PGZ56" s="1"/>
      <c r="PHA56" s="1"/>
      <c r="PHB56" s="1"/>
      <c r="PHC56" s="1"/>
      <c r="PHD56" s="1"/>
      <c r="PHE56" s="1"/>
      <c r="PHF56" s="1"/>
      <c r="PHG56" s="1"/>
      <c r="PHH56" s="1"/>
      <c r="PHI56" s="1"/>
      <c r="PHJ56" s="1"/>
      <c r="PHK56" s="1"/>
      <c r="PHL56" s="1"/>
      <c r="PHM56" s="1"/>
      <c r="PHN56" s="1"/>
      <c r="PHO56" s="1"/>
      <c r="PHP56" s="1"/>
      <c r="PHQ56" s="1"/>
      <c r="PHR56" s="1"/>
      <c r="PHS56" s="1"/>
      <c r="PHT56" s="1"/>
      <c r="PHU56" s="1"/>
      <c r="PHV56" s="1"/>
      <c r="PHW56" s="1"/>
      <c r="PHX56" s="1"/>
      <c r="PHY56" s="1"/>
      <c r="PHZ56" s="1"/>
      <c r="PIA56" s="1"/>
      <c r="PIB56" s="1"/>
      <c r="PIC56" s="1"/>
      <c r="PID56" s="1"/>
      <c r="PIE56" s="1"/>
      <c r="PIF56" s="1"/>
      <c r="PIG56" s="1"/>
      <c r="PIH56" s="1"/>
      <c r="PII56" s="1"/>
      <c r="PIJ56" s="1"/>
      <c r="PIK56" s="1"/>
      <c r="PIL56" s="1"/>
      <c r="PIM56" s="1"/>
      <c r="PIN56" s="1"/>
      <c r="PIO56" s="1"/>
      <c r="PIP56" s="1"/>
      <c r="PIQ56" s="1"/>
      <c r="PIR56" s="1"/>
      <c r="PIS56" s="1"/>
      <c r="PIT56" s="1"/>
      <c r="PIU56" s="1"/>
      <c r="PIV56" s="1"/>
      <c r="PIW56" s="1"/>
      <c r="PIX56" s="1"/>
      <c r="PIY56" s="1"/>
      <c r="PIZ56" s="1"/>
      <c r="PJA56" s="1"/>
      <c r="PJB56" s="1"/>
      <c r="PJC56" s="1"/>
      <c r="PJD56" s="1"/>
      <c r="PJE56" s="1"/>
      <c r="PJF56" s="1"/>
      <c r="PJG56" s="1"/>
      <c r="PJH56" s="1"/>
      <c r="PJI56" s="1"/>
      <c r="PJJ56" s="1"/>
      <c r="PJK56" s="1"/>
      <c r="PJL56" s="1"/>
      <c r="PJM56" s="1"/>
      <c r="PJN56" s="1"/>
      <c r="PJO56" s="1"/>
      <c r="PJP56" s="1"/>
      <c r="PJQ56" s="1"/>
      <c r="PJR56" s="1"/>
      <c r="PJS56" s="1"/>
      <c r="PJT56" s="1"/>
      <c r="PJU56" s="1"/>
      <c r="PJV56" s="1"/>
      <c r="PJW56" s="1"/>
      <c r="PJX56" s="1"/>
      <c r="PJY56" s="1"/>
      <c r="PJZ56" s="1"/>
      <c r="PKA56" s="1"/>
      <c r="PKB56" s="1"/>
      <c r="PKC56" s="1"/>
      <c r="PKD56" s="1"/>
      <c r="PKE56" s="1"/>
      <c r="PKF56" s="1"/>
      <c r="PKG56" s="1"/>
      <c r="PKH56" s="1"/>
      <c r="PKI56" s="1"/>
      <c r="PKJ56" s="1"/>
      <c r="PKK56" s="1"/>
      <c r="PKL56" s="1"/>
      <c r="PKM56" s="1"/>
      <c r="PKN56" s="1"/>
      <c r="PKO56" s="1"/>
      <c r="PKP56" s="1"/>
      <c r="PKQ56" s="1"/>
      <c r="PKR56" s="1"/>
      <c r="PKS56" s="1"/>
      <c r="PKT56" s="1"/>
      <c r="PKU56" s="1"/>
      <c r="PKV56" s="1"/>
      <c r="PKW56" s="1"/>
      <c r="PKX56" s="1"/>
      <c r="PKY56" s="1"/>
      <c r="PKZ56" s="1"/>
      <c r="PLA56" s="1"/>
      <c r="PLB56" s="1"/>
      <c r="PLC56" s="1"/>
      <c r="PLD56" s="1"/>
      <c r="PLE56" s="1"/>
      <c r="PLF56" s="1"/>
      <c r="PLG56" s="1"/>
      <c r="PLH56" s="1"/>
      <c r="PLI56" s="1"/>
      <c r="PLJ56" s="1"/>
      <c r="PLK56" s="1"/>
      <c r="PLL56" s="1"/>
      <c r="PLM56" s="1"/>
      <c r="PLN56" s="1"/>
      <c r="PLO56" s="1"/>
      <c r="PLP56" s="1"/>
      <c r="PLQ56" s="1"/>
      <c r="PLR56" s="1"/>
      <c r="PLS56" s="1"/>
      <c r="PLT56" s="1"/>
      <c r="PLU56" s="1"/>
      <c r="PLV56" s="1"/>
      <c r="PLW56" s="1"/>
      <c r="PLX56" s="1"/>
      <c r="PLY56" s="1"/>
      <c r="PLZ56" s="1"/>
      <c r="PMA56" s="1"/>
      <c r="PMB56" s="1"/>
      <c r="PMC56" s="1"/>
      <c r="PMD56" s="1"/>
      <c r="PME56" s="1"/>
      <c r="PMF56" s="1"/>
      <c r="PMG56" s="1"/>
      <c r="PMH56" s="1"/>
      <c r="PMI56" s="1"/>
      <c r="PMJ56" s="1"/>
      <c r="PMK56" s="1"/>
      <c r="PML56" s="1"/>
      <c r="PMM56" s="1"/>
      <c r="PMN56" s="1"/>
      <c r="PMO56" s="1"/>
      <c r="PMP56" s="1"/>
      <c r="PMQ56" s="1"/>
      <c r="PMR56" s="1"/>
      <c r="PMS56" s="1"/>
      <c r="PMT56" s="1"/>
      <c r="PMU56" s="1"/>
      <c r="PMV56" s="1"/>
      <c r="PMW56" s="1"/>
      <c r="PMX56" s="1"/>
      <c r="PMY56" s="1"/>
      <c r="PMZ56" s="1"/>
      <c r="PNA56" s="1"/>
      <c r="PNB56" s="1"/>
      <c r="PNC56" s="1"/>
      <c r="PND56" s="1"/>
      <c r="PNE56" s="1"/>
      <c r="PNF56" s="1"/>
      <c r="PNG56" s="1"/>
      <c r="PNH56" s="1"/>
      <c r="PNI56" s="1"/>
      <c r="PNJ56" s="1"/>
      <c r="PNK56" s="1"/>
      <c r="PNL56" s="1"/>
      <c r="PNM56" s="1"/>
      <c r="PNN56" s="1"/>
      <c r="PNO56" s="1"/>
      <c r="PNP56" s="1"/>
      <c r="PNQ56" s="1"/>
      <c r="PNR56" s="1"/>
      <c r="PNS56" s="1"/>
      <c r="PNT56" s="1"/>
      <c r="PNU56" s="1"/>
      <c r="PNV56" s="1"/>
      <c r="PNW56" s="1"/>
      <c r="PNX56" s="1"/>
      <c r="PNY56" s="1"/>
      <c r="PNZ56" s="1"/>
      <c r="POA56" s="1"/>
      <c r="POB56" s="1"/>
      <c r="POC56" s="1"/>
      <c r="POD56" s="1"/>
      <c r="POE56" s="1"/>
      <c r="POF56" s="1"/>
      <c r="POG56" s="1"/>
      <c r="POH56" s="1"/>
      <c r="POI56" s="1"/>
      <c r="POJ56" s="1"/>
      <c r="POK56" s="1"/>
      <c r="POL56" s="1"/>
      <c r="POM56" s="1"/>
      <c r="PON56" s="1"/>
      <c r="POO56" s="1"/>
      <c r="POP56" s="1"/>
      <c r="POQ56" s="1"/>
      <c r="POR56" s="1"/>
      <c r="POS56" s="1"/>
      <c r="POT56" s="1"/>
      <c r="POU56" s="1"/>
      <c r="POV56" s="1"/>
      <c r="POW56" s="1"/>
      <c r="POX56" s="1"/>
      <c r="POY56" s="1"/>
      <c r="POZ56" s="1"/>
      <c r="PPA56" s="1"/>
      <c r="PPB56" s="1"/>
      <c r="PPC56" s="1"/>
      <c r="PPD56" s="1"/>
      <c r="PPE56" s="1"/>
      <c r="PPF56" s="1"/>
      <c r="PPG56" s="1"/>
      <c r="PPH56" s="1"/>
      <c r="PPI56" s="1"/>
      <c r="PPJ56" s="1"/>
      <c r="PPK56" s="1"/>
      <c r="PPL56" s="1"/>
      <c r="PPM56" s="1"/>
      <c r="PPN56" s="1"/>
      <c r="PPO56" s="1"/>
      <c r="PPP56" s="1"/>
      <c r="PPQ56" s="1"/>
      <c r="PPR56" s="1"/>
      <c r="PPS56" s="1"/>
      <c r="PPT56" s="1"/>
      <c r="PPU56" s="1"/>
      <c r="PPV56" s="1"/>
      <c r="PPW56" s="1"/>
      <c r="PPX56" s="1"/>
      <c r="PPY56" s="1"/>
      <c r="PPZ56" s="1"/>
      <c r="PQA56" s="1"/>
      <c r="PQB56" s="1"/>
      <c r="PQC56" s="1"/>
      <c r="PQD56" s="1"/>
      <c r="PQE56" s="1"/>
      <c r="PQF56" s="1"/>
      <c r="PQG56" s="1"/>
      <c r="PQH56" s="1"/>
      <c r="PQI56" s="1"/>
      <c r="PQJ56" s="1"/>
      <c r="PQK56" s="1"/>
      <c r="PQL56" s="1"/>
      <c r="PQM56" s="1"/>
      <c r="PQN56" s="1"/>
      <c r="PQO56" s="1"/>
      <c r="PQP56" s="1"/>
      <c r="PQQ56" s="1"/>
      <c r="PQR56" s="1"/>
      <c r="PQS56" s="1"/>
      <c r="PQT56" s="1"/>
      <c r="PQU56" s="1"/>
      <c r="PQV56" s="1"/>
      <c r="PQW56" s="1"/>
      <c r="PQX56" s="1"/>
      <c r="PQY56" s="1"/>
      <c r="PQZ56" s="1"/>
      <c r="PRA56" s="1"/>
      <c r="PRB56" s="1"/>
      <c r="PRC56" s="1"/>
      <c r="PRD56" s="1"/>
      <c r="PRE56" s="1"/>
      <c r="PRF56" s="1"/>
      <c r="PRG56" s="1"/>
      <c r="PRH56" s="1"/>
      <c r="PRI56" s="1"/>
      <c r="PRJ56" s="1"/>
      <c r="PRK56" s="1"/>
      <c r="PRL56" s="1"/>
      <c r="PRM56" s="1"/>
      <c r="PRN56" s="1"/>
      <c r="PRO56" s="1"/>
      <c r="PRP56" s="1"/>
      <c r="PRQ56" s="1"/>
      <c r="PRR56" s="1"/>
      <c r="PRS56" s="1"/>
      <c r="PRT56" s="1"/>
      <c r="PRU56" s="1"/>
      <c r="PRV56" s="1"/>
      <c r="PRW56" s="1"/>
      <c r="PRX56" s="1"/>
      <c r="PRY56" s="1"/>
      <c r="PRZ56" s="1"/>
      <c r="PSA56" s="1"/>
      <c r="PSB56" s="1"/>
      <c r="PSC56" s="1"/>
      <c r="PSD56" s="1"/>
      <c r="PSE56" s="1"/>
      <c r="PSF56" s="1"/>
      <c r="PSG56" s="1"/>
      <c r="PSH56" s="1"/>
      <c r="PSI56" s="1"/>
      <c r="PSJ56" s="1"/>
      <c r="PSK56" s="1"/>
      <c r="PSL56" s="1"/>
      <c r="PSM56" s="1"/>
      <c r="PSN56" s="1"/>
      <c r="PSO56" s="1"/>
      <c r="PSP56" s="1"/>
      <c r="PSQ56" s="1"/>
      <c r="PSR56" s="1"/>
      <c r="PSS56" s="1"/>
      <c r="PST56" s="1"/>
      <c r="PSU56" s="1"/>
      <c r="PSV56" s="1"/>
      <c r="PSW56" s="1"/>
      <c r="PSX56" s="1"/>
      <c r="PSY56" s="1"/>
      <c r="PSZ56" s="1"/>
      <c r="PTA56" s="1"/>
      <c r="PTB56" s="1"/>
      <c r="PTC56" s="1"/>
      <c r="PTD56" s="1"/>
      <c r="PTE56" s="1"/>
      <c r="PTF56" s="1"/>
      <c r="PTG56" s="1"/>
      <c r="PTH56" s="1"/>
      <c r="PTI56" s="1"/>
      <c r="PTJ56" s="1"/>
      <c r="PTK56" s="1"/>
      <c r="PTL56" s="1"/>
      <c r="PTM56" s="1"/>
      <c r="PTN56" s="1"/>
      <c r="PTO56" s="1"/>
      <c r="PTP56" s="1"/>
      <c r="PTQ56" s="1"/>
      <c r="PTR56" s="1"/>
      <c r="PTS56" s="1"/>
      <c r="PTT56" s="1"/>
      <c r="PTU56" s="1"/>
      <c r="PTV56" s="1"/>
      <c r="PTW56" s="1"/>
      <c r="PTX56" s="1"/>
      <c r="PTY56" s="1"/>
      <c r="PTZ56" s="1"/>
      <c r="PUA56" s="1"/>
      <c r="PUB56" s="1"/>
      <c r="PUC56" s="1"/>
      <c r="PUD56" s="1"/>
      <c r="PUE56" s="1"/>
      <c r="PUF56" s="1"/>
      <c r="PUG56" s="1"/>
      <c r="PUH56" s="1"/>
      <c r="PUI56" s="1"/>
      <c r="PUJ56" s="1"/>
      <c r="PUK56" s="1"/>
      <c r="PUL56" s="1"/>
      <c r="PUM56" s="1"/>
      <c r="PUN56" s="1"/>
      <c r="PUO56" s="1"/>
      <c r="PUP56" s="1"/>
      <c r="PUQ56" s="1"/>
      <c r="PUR56" s="1"/>
      <c r="PUS56" s="1"/>
      <c r="PUT56" s="1"/>
      <c r="PUU56" s="1"/>
      <c r="PUV56" s="1"/>
      <c r="PUW56" s="1"/>
      <c r="PUX56" s="1"/>
      <c r="PUY56" s="1"/>
      <c r="PUZ56" s="1"/>
      <c r="PVA56" s="1"/>
      <c r="PVB56" s="1"/>
      <c r="PVC56" s="1"/>
      <c r="PVD56" s="1"/>
      <c r="PVE56" s="1"/>
      <c r="PVF56" s="1"/>
      <c r="PVG56" s="1"/>
      <c r="PVH56" s="1"/>
      <c r="PVI56" s="1"/>
      <c r="PVJ56" s="1"/>
      <c r="PVK56" s="1"/>
      <c r="PVL56" s="1"/>
      <c r="PVM56" s="1"/>
      <c r="PVN56" s="1"/>
      <c r="PVO56" s="1"/>
      <c r="PVP56" s="1"/>
      <c r="PVQ56" s="1"/>
      <c r="PVR56" s="1"/>
      <c r="PVS56" s="1"/>
      <c r="PVT56" s="1"/>
      <c r="PVU56" s="1"/>
      <c r="PVV56" s="1"/>
      <c r="PVW56" s="1"/>
      <c r="PVX56" s="1"/>
      <c r="PVY56" s="1"/>
      <c r="PVZ56" s="1"/>
      <c r="PWA56" s="1"/>
      <c r="PWB56" s="1"/>
      <c r="PWC56" s="1"/>
      <c r="PWD56" s="1"/>
      <c r="PWE56" s="1"/>
      <c r="PWF56" s="1"/>
      <c r="PWG56" s="1"/>
      <c r="PWH56" s="1"/>
      <c r="PWI56" s="1"/>
      <c r="PWJ56" s="1"/>
      <c r="PWK56" s="1"/>
      <c r="PWL56" s="1"/>
      <c r="PWM56" s="1"/>
      <c r="PWN56" s="1"/>
      <c r="PWO56" s="1"/>
      <c r="PWP56" s="1"/>
      <c r="PWQ56" s="1"/>
      <c r="PWR56" s="1"/>
      <c r="PWS56" s="1"/>
      <c r="PWT56" s="1"/>
      <c r="PWU56" s="1"/>
      <c r="PWV56" s="1"/>
      <c r="PWW56" s="1"/>
      <c r="PWX56" s="1"/>
      <c r="PWY56" s="1"/>
      <c r="PWZ56" s="1"/>
      <c r="PXA56" s="1"/>
      <c r="PXB56" s="1"/>
      <c r="PXC56" s="1"/>
      <c r="PXD56" s="1"/>
      <c r="PXE56" s="1"/>
      <c r="PXF56" s="1"/>
      <c r="PXG56" s="1"/>
      <c r="PXH56" s="1"/>
      <c r="PXI56" s="1"/>
      <c r="PXJ56" s="1"/>
      <c r="PXK56" s="1"/>
      <c r="PXL56" s="1"/>
      <c r="PXM56" s="1"/>
      <c r="PXN56" s="1"/>
      <c r="PXO56" s="1"/>
      <c r="PXP56" s="1"/>
      <c r="PXQ56" s="1"/>
      <c r="PXR56" s="1"/>
      <c r="PXS56" s="1"/>
      <c r="PXT56" s="1"/>
      <c r="PXU56" s="1"/>
      <c r="PXV56" s="1"/>
      <c r="PXW56" s="1"/>
      <c r="PXX56" s="1"/>
      <c r="PXY56" s="1"/>
      <c r="PXZ56" s="1"/>
      <c r="PYA56" s="1"/>
      <c r="PYB56" s="1"/>
      <c r="PYC56" s="1"/>
      <c r="PYD56" s="1"/>
      <c r="PYE56" s="1"/>
      <c r="PYF56" s="1"/>
      <c r="PYG56" s="1"/>
      <c r="PYH56" s="1"/>
      <c r="PYI56" s="1"/>
      <c r="PYJ56" s="1"/>
      <c r="PYK56" s="1"/>
      <c r="PYL56" s="1"/>
      <c r="PYM56" s="1"/>
      <c r="PYN56" s="1"/>
      <c r="PYO56" s="1"/>
      <c r="PYP56" s="1"/>
      <c r="PYQ56" s="1"/>
      <c r="PYR56" s="1"/>
      <c r="PYS56" s="1"/>
      <c r="PYT56" s="1"/>
      <c r="PYU56" s="1"/>
      <c r="PYV56" s="1"/>
      <c r="PYW56" s="1"/>
      <c r="PYX56" s="1"/>
      <c r="PYY56" s="1"/>
      <c r="PYZ56" s="1"/>
      <c r="PZA56" s="1"/>
      <c r="PZB56" s="1"/>
      <c r="PZC56" s="1"/>
      <c r="PZD56" s="1"/>
      <c r="PZE56" s="1"/>
      <c r="PZF56" s="1"/>
      <c r="PZG56" s="1"/>
      <c r="PZH56" s="1"/>
      <c r="PZI56" s="1"/>
      <c r="PZJ56" s="1"/>
      <c r="PZK56" s="1"/>
      <c r="PZL56" s="1"/>
      <c r="PZM56" s="1"/>
      <c r="PZN56" s="1"/>
      <c r="PZO56" s="1"/>
      <c r="PZP56" s="1"/>
      <c r="PZQ56" s="1"/>
      <c r="PZR56" s="1"/>
      <c r="PZS56" s="1"/>
      <c r="PZT56" s="1"/>
      <c r="PZU56" s="1"/>
      <c r="PZV56" s="1"/>
      <c r="PZW56" s="1"/>
      <c r="PZX56" s="1"/>
      <c r="PZY56" s="1"/>
      <c r="PZZ56" s="1"/>
      <c r="QAA56" s="1"/>
      <c r="QAB56" s="1"/>
      <c r="QAC56" s="1"/>
      <c r="QAD56" s="1"/>
      <c r="QAE56" s="1"/>
      <c r="QAF56" s="1"/>
      <c r="QAG56" s="1"/>
      <c r="QAH56" s="1"/>
      <c r="QAI56" s="1"/>
      <c r="QAJ56" s="1"/>
      <c r="QAK56" s="1"/>
      <c r="QAL56" s="1"/>
      <c r="QAM56" s="1"/>
      <c r="QAN56" s="1"/>
      <c r="QAO56" s="1"/>
      <c r="QAP56" s="1"/>
      <c r="QAQ56" s="1"/>
      <c r="QAR56" s="1"/>
      <c r="QAS56" s="1"/>
      <c r="QAT56" s="1"/>
      <c r="QAU56" s="1"/>
      <c r="QAV56" s="1"/>
      <c r="QAW56" s="1"/>
      <c r="QAX56" s="1"/>
      <c r="QAY56" s="1"/>
      <c r="QAZ56" s="1"/>
      <c r="QBA56" s="1"/>
      <c r="QBB56" s="1"/>
      <c r="QBC56" s="1"/>
      <c r="QBD56" s="1"/>
      <c r="QBE56" s="1"/>
      <c r="QBF56" s="1"/>
      <c r="QBG56" s="1"/>
      <c r="QBH56" s="1"/>
      <c r="QBI56" s="1"/>
      <c r="QBJ56" s="1"/>
      <c r="QBK56" s="1"/>
      <c r="QBL56" s="1"/>
      <c r="QBM56" s="1"/>
      <c r="QBN56" s="1"/>
      <c r="QBO56" s="1"/>
      <c r="QBP56" s="1"/>
      <c r="QBQ56" s="1"/>
      <c r="QBR56" s="1"/>
      <c r="QBS56" s="1"/>
      <c r="QBT56" s="1"/>
      <c r="QBU56" s="1"/>
      <c r="QBV56" s="1"/>
      <c r="QBW56" s="1"/>
      <c r="QBX56" s="1"/>
      <c r="QBY56" s="1"/>
      <c r="QBZ56" s="1"/>
      <c r="QCA56" s="1"/>
      <c r="QCB56" s="1"/>
      <c r="QCC56" s="1"/>
      <c r="QCD56" s="1"/>
      <c r="QCE56" s="1"/>
      <c r="QCF56" s="1"/>
      <c r="QCG56" s="1"/>
      <c r="QCH56" s="1"/>
      <c r="QCI56" s="1"/>
      <c r="QCJ56" s="1"/>
      <c r="QCK56" s="1"/>
      <c r="QCL56" s="1"/>
      <c r="QCM56" s="1"/>
      <c r="QCN56" s="1"/>
      <c r="QCO56" s="1"/>
      <c r="QCP56" s="1"/>
      <c r="QCQ56" s="1"/>
      <c r="QCR56" s="1"/>
      <c r="QCS56" s="1"/>
      <c r="QCT56" s="1"/>
      <c r="QCU56" s="1"/>
      <c r="QCV56" s="1"/>
      <c r="QCW56" s="1"/>
      <c r="QCX56" s="1"/>
      <c r="QCY56" s="1"/>
      <c r="QCZ56" s="1"/>
      <c r="QDA56" s="1"/>
      <c r="QDB56" s="1"/>
      <c r="QDC56" s="1"/>
      <c r="QDD56" s="1"/>
      <c r="QDE56" s="1"/>
      <c r="QDF56" s="1"/>
      <c r="QDG56" s="1"/>
      <c r="QDH56" s="1"/>
      <c r="QDI56" s="1"/>
      <c r="QDJ56" s="1"/>
      <c r="QDK56" s="1"/>
      <c r="QDL56" s="1"/>
      <c r="QDM56" s="1"/>
      <c r="QDN56" s="1"/>
      <c r="QDO56" s="1"/>
      <c r="QDP56" s="1"/>
      <c r="QDQ56" s="1"/>
      <c r="QDR56" s="1"/>
      <c r="QDS56" s="1"/>
      <c r="QDT56" s="1"/>
      <c r="QDU56" s="1"/>
      <c r="QDV56" s="1"/>
      <c r="QDW56" s="1"/>
      <c r="QDX56" s="1"/>
      <c r="QDY56" s="1"/>
      <c r="QDZ56" s="1"/>
      <c r="QEA56" s="1"/>
      <c r="QEB56" s="1"/>
      <c r="QEC56" s="1"/>
      <c r="QED56" s="1"/>
      <c r="QEE56" s="1"/>
      <c r="QEF56" s="1"/>
      <c r="QEG56" s="1"/>
      <c r="QEH56" s="1"/>
      <c r="QEI56" s="1"/>
      <c r="QEJ56" s="1"/>
      <c r="QEK56" s="1"/>
      <c r="QEL56" s="1"/>
      <c r="QEM56" s="1"/>
      <c r="QEN56" s="1"/>
      <c r="QEO56" s="1"/>
      <c r="QEP56" s="1"/>
      <c r="QEQ56" s="1"/>
      <c r="QER56" s="1"/>
      <c r="QES56" s="1"/>
      <c r="QET56" s="1"/>
      <c r="QEU56" s="1"/>
      <c r="QEV56" s="1"/>
      <c r="QEW56" s="1"/>
      <c r="QEX56" s="1"/>
      <c r="QEY56" s="1"/>
      <c r="QEZ56" s="1"/>
      <c r="QFA56" s="1"/>
      <c r="QFB56" s="1"/>
      <c r="QFC56" s="1"/>
      <c r="QFD56" s="1"/>
      <c r="QFE56" s="1"/>
      <c r="QFF56" s="1"/>
      <c r="QFG56" s="1"/>
      <c r="QFH56" s="1"/>
      <c r="QFI56" s="1"/>
      <c r="QFJ56" s="1"/>
      <c r="QFK56" s="1"/>
      <c r="QFL56" s="1"/>
      <c r="QFM56" s="1"/>
      <c r="QFN56" s="1"/>
      <c r="QFO56" s="1"/>
      <c r="QFP56" s="1"/>
      <c r="QFQ56" s="1"/>
      <c r="QFR56" s="1"/>
      <c r="QFS56" s="1"/>
      <c r="QFT56" s="1"/>
      <c r="QFU56" s="1"/>
      <c r="QFV56" s="1"/>
      <c r="QFW56" s="1"/>
      <c r="QFX56" s="1"/>
      <c r="QFY56" s="1"/>
      <c r="QFZ56" s="1"/>
      <c r="QGA56" s="1"/>
      <c r="QGB56" s="1"/>
      <c r="QGC56" s="1"/>
      <c r="QGD56" s="1"/>
      <c r="QGE56" s="1"/>
      <c r="QGF56" s="1"/>
      <c r="QGG56" s="1"/>
      <c r="QGH56" s="1"/>
      <c r="QGI56" s="1"/>
      <c r="QGJ56" s="1"/>
      <c r="QGK56" s="1"/>
      <c r="QGL56" s="1"/>
      <c r="QGM56" s="1"/>
      <c r="QGN56" s="1"/>
      <c r="QGO56" s="1"/>
      <c r="QGP56" s="1"/>
      <c r="QGQ56" s="1"/>
      <c r="QGR56" s="1"/>
      <c r="QGS56" s="1"/>
      <c r="QGT56" s="1"/>
      <c r="QGU56" s="1"/>
      <c r="QGV56" s="1"/>
      <c r="QGW56" s="1"/>
      <c r="QGX56" s="1"/>
      <c r="QGY56" s="1"/>
      <c r="QGZ56" s="1"/>
      <c r="QHA56" s="1"/>
      <c r="QHB56" s="1"/>
      <c r="QHC56" s="1"/>
      <c r="QHD56" s="1"/>
      <c r="QHE56" s="1"/>
      <c r="QHF56" s="1"/>
      <c r="QHG56" s="1"/>
      <c r="QHH56" s="1"/>
      <c r="QHI56" s="1"/>
      <c r="QHJ56" s="1"/>
      <c r="QHK56" s="1"/>
      <c r="QHL56" s="1"/>
      <c r="QHM56" s="1"/>
      <c r="QHN56" s="1"/>
      <c r="QHO56" s="1"/>
      <c r="QHP56" s="1"/>
      <c r="QHQ56" s="1"/>
      <c r="QHR56" s="1"/>
      <c r="QHS56" s="1"/>
      <c r="QHT56" s="1"/>
      <c r="QHU56" s="1"/>
      <c r="QHV56" s="1"/>
      <c r="QHW56" s="1"/>
      <c r="QHX56" s="1"/>
      <c r="QHY56" s="1"/>
      <c r="QHZ56" s="1"/>
      <c r="QIA56" s="1"/>
      <c r="QIB56" s="1"/>
      <c r="QIC56" s="1"/>
      <c r="QID56" s="1"/>
      <c r="QIE56" s="1"/>
      <c r="QIF56" s="1"/>
      <c r="QIG56" s="1"/>
      <c r="QIH56" s="1"/>
      <c r="QII56" s="1"/>
      <c r="QIJ56" s="1"/>
      <c r="QIK56" s="1"/>
      <c r="QIL56" s="1"/>
      <c r="QIM56" s="1"/>
      <c r="QIN56" s="1"/>
      <c r="QIO56" s="1"/>
      <c r="QIP56" s="1"/>
      <c r="QIQ56" s="1"/>
      <c r="QIR56" s="1"/>
      <c r="QIS56" s="1"/>
      <c r="QIT56" s="1"/>
      <c r="QIU56" s="1"/>
      <c r="QIV56" s="1"/>
      <c r="QIW56" s="1"/>
      <c r="QIX56" s="1"/>
      <c r="QIY56" s="1"/>
      <c r="QIZ56" s="1"/>
      <c r="QJA56" s="1"/>
      <c r="QJB56" s="1"/>
      <c r="QJC56" s="1"/>
      <c r="QJD56" s="1"/>
      <c r="QJE56" s="1"/>
      <c r="QJF56" s="1"/>
      <c r="QJG56" s="1"/>
      <c r="QJH56" s="1"/>
      <c r="QJI56" s="1"/>
      <c r="QJJ56" s="1"/>
      <c r="QJK56" s="1"/>
      <c r="QJL56" s="1"/>
      <c r="QJM56" s="1"/>
      <c r="QJN56" s="1"/>
      <c r="QJO56" s="1"/>
      <c r="QJP56" s="1"/>
      <c r="QJQ56" s="1"/>
      <c r="QJR56" s="1"/>
      <c r="QJS56" s="1"/>
      <c r="QJT56" s="1"/>
      <c r="QJU56" s="1"/>
      <c r="QJV56" s="1"/>
      <c r="QJW56" s="1"/>
      <c r="QJX56" s="1"/>
      <c r="QJY56" s="1"/>
      <c r="QJZ56" s="1"/>
      <c r="QKA56" s="1"/>
      <c r="QKB56" s="1"/>
      <c r="QKC56" s="1"/>
      <c r="QKD56" s="1"/>
      <c r="QKE56" s="1"/>
      <c r="QKF56" s="1"/>
      <c r="QKG56" s="1"/>
      <c r="QKH56" s="1"/>
      <c r="QKI56" s="1"/>
      <c r="QKJ56" s="1"/>
      <c r="QKK56" s="1"/>
      <c r="QKL56" s="1"/>
      <c r="QKM56" s="1"/>
      <c r="QKN56" s="1"/>
      <c r="QKO56" s="1"/>
      <c r="QKP56" s="1"/>
      <c r="QKQ56" s="1"/>
      <c r="QKR56" s="1"/>
      <c r="QKS56" s="1"/>
      <c r="QKT56" s="1"/>
      <c r="QKU56" s="1"/>
      <c r="QKV56" s="1"/>
      <c r="QKW56" s="1"/>
      <c r="QKX56" s="1"/>
      <c r="QKY56" s="1"/>
      <c r="QKZ56" s="1"/>
      <c r="QLA56" s="1"/>
      <c r="QLB56" s="1"/>
      <c r="QLC56" s="1"/>
      <c r="QLD56" s="1"/>
      <c r="QLE56" s="1"/>
      <c r="QLF56" s="1"/>
      <c r="QLG56" s="1"/>
      <c r="QLH56" s="1"/>
      <c r="QLI56" s="1"/>
      <c r="QLJ56" s="1"/>
      <c r="QLK56" s="1"/>
      <c r="QLL56" s="1"/>
      <c r="QLM56" s="1"/>
      <c r="QLN56" s="1"/>
      <c r="QLO56" s="1"/>
      <c r="QLP56" s="1"/>
      <c r="QLQ56" s="1"/>
      <c r="QLR56" s="1"/>
      <c r="QLS56" s="1"/>
      <c r="QLT56" s="1"/>
      <c r="QLU56" s="1"/>
      <c r="QLV56" s="1"/>
      <c r="QLW56" s="1"/>
      <c r="QLX56" s="1"/>
      <c r="QLY56" s="1"/>
      <c r="QLZ56" s="1"/>
      <c r="QMA56" s="1"/>
      <c r="QMB56" s="1"/>
      <c r="QMC56" s="1"/>
      <c r="QMD56" s="1"/>
      <c r="QME56" s="1"/>
      <c r="QMF56" s="1"/>
      <c r="QMG56" s="1"/>
      <c r="QMH56" s="1"/>
      <c r="QMI56" s="1"/>
      <c r="QMJ56" s="1"/>
      <c r="QMK56" s="1"/>
      <c r="QML56" s="1"/>
      <c r="QMM56" s="1"/>
      <c r="QMN56" s="1"/>
      <c r="QMO56" s="1"/>
      <c r="QMP56" s="1"/>
      <c r="QMQ56" s="1"/>
      <c r="QMR56" s="1"/>
      <c r="QMS56" s="1"/>
      <c r="QMT56" s="1"/>
      <c r="QMU56" s="1"/>
      <c r="QMV56" s="1"/>
      <c r="QMW56" s="1"/>
      <c r="QMX56" s="1"/>
      <c r="QMY56" s="1"/>
      <c r="QMZ56" s="1"/>
      <c r="QNA56" s="1"/>
      <c r="QNB56" s="1"/>
      <c r="QNC56" s="1"/>
      <c r="QND56" s="1"/>
      <c r="QNE56" s="1"/>
      <c r="QNF56" s="1"/>
      <c r="QNG56" s="1"/>
      <c r="QNH56" s="1"/>
      <c r="QNI56" s="1"/>
      <c r="QNJ56" s="1"/>
      <c r="QNK56" s="1"/>
      <c r="QNL56" s="1"/>
      <c r="QNM56" s="1"/>
      <c r="QNN56" s="1"/>
      <c r="QNO56" s="1"/>
      <c r="QNP56" s="1"/>
      <c r="QNQ56" s="1"/>
      <c r="QNR56" s="1"/>
      <c r="QNS56" s="1"/>
      <c r="QNT56" s="1"/>
      <c r="QNU56" s="1"/>
      <c r="QNV56" s="1"/>
      <c r="QNW56" s="1"/>
      <c r="QNX56" s="1"/>
      <c r="QNY56" s="1"/>
      <c r="QNZ56" s="1"/>
      <c r="QOA56" s="1"/>
      <c r="QOB56" s="1"/>
      <c r="QOC56" s="1"/>
      <c r="QOD56" s="1"/>
      <c r="QOE56" s="1"/>
      <c r="QOF56" s="1"/>
      <c r="QOG56" s="1"/>
      <c r="QOH56" s="1"/>
      <c r="QOI56" s="1"/>
      <c r="QOJ56" s="1"/>
      <c r="QOK56" s="1"/>
      <c r="QOL56" s="1"/>
      <c r="QOM56" s="1"/>
      <c r="QON56" s="1"/>
      <c r="QOO56" s="1"/>
      <c r="QOP56" s="1"/>
      <c r="QOQ56" s="1"/>
      <c r="QOR56" s="1"/>
      <c r="QOS56" s="1"/>
      <c r="QOT56" s="1"/>
      <c r="QOU56" s="1"/>
      <c r="QOV56" s="1"/>
      <c r="QOW56" s="1"/>
      <c r="QOX56" s="1"/>
      <c r="QOY56" s="1"/>
      <c r="QOZ56" s="1"/>
      <c r="QPA56" s="1"/>
      <c r="QPB56" s="1"/>
      <c r="QPC56" s="1"/>
      <c r="QPD56" s="1"/>
      <c r="QPE56" s="1"/>
      <c r="QPF56" s="1"/>
      <c r="QPG56" s="1"/>
      <c r="QPH56" s="1"/>
      <c r="QPI56" s="1"/>
      <c r="QPJ56" s="1"/>
      <c r="QPK56" s="1"/>
      <c r="QPL56" s="1"/>
      <c r="QPM56" s="1"/>
      <c r="QPN56" s="1"/>
      <c r="QPO56" s="1"/>
      <c r="QPP56" s="1"/>
      <c r="QPQ56" s="1"/>
      <c r="QPR56" s="1"/>
      <c r="QPS56" s="1"/>
      <c r="QPT56" s="1"/>
      <c r="QPU56" s="1"/>
      <c r="QPV56" s="1"/>
      <c r="QPW56" s="1"/>
      <c r="QPX56" s="1"/>
      <c r="QPY56" s="1"/>
      <c r="QPZ56" s="1"/>
      <c r="QQA56" s="1"/>
      <c r="QQB56" s="1"/>
      <c r="QQC56" s="1"/>
      <c r="QQD56" s="1"/>
      <c r="QQE56" s="1"/>
      <c r="QQF56" s="1"/>
      <c r="QQG56" s="1"/>
      <c r="QQH56" s="1"/>
      <c r="QQI56" s="1"/>
      <c r="QQJ56" s="1"/>
      <c r="QQK56" s="1"/>
      <c r="QQL56" s="1"/>
      <c r="QQM56" s="1"/>
      <c r="QQN56" s="1"/>
      <c r="QQO56" s="1"/>
      <c r="QQP56" s="1"/>
      <c r="QQQ56" s="1"/>
      <c r="QQR56" s="1"/>
      <c r="QQS56" s="1"/>
      <c r="QQT56" s="1"/>
      <c r="QQU56" s="1"/>
      <c r="QQV56" s="1"/>
      <c r="QQW56" s="1"/>
      <c r="QQX56" s="1"/>
      <c r="QQY56" s="1"/>
      <c r="QQZ56" s="1"/>
      <c r="QRA56" s="1"/>
      <c r="QRB56" s="1"/>
      <c r="QRC56" s="1"/>
      <c r="QRD56" s="1"/>
      <c r="QRE56" s="1"/>
      <c r="QRF56" s="1"/>
      <c r="QRG56" s="1"/>
      <c r="QRH56" s="1"/>
      <c r="QRI56" s="1"/>
      <c r="QRJ56" s="1"/>
      <c r="QRK56" s="1"/>
      <c r="QRL56" s="1"/>
      <c r="QRM56" s="1"/>
      <c r="QRN56" s="1"/>
      <c r="QRO56" s="1"/>
      <c r="QRP56" s="1"/>
      <c r="QRQ56" s="1"/>
      <c r="QRR56" s="1"/>
      <c r="QRS56" s="1"/>
      <c r="QRT56" s="1"/>
      <c r="QRU56" s="1"/>
      <c r="QRV56" s="1"/>
      <c r="QRW56" s="1"/>
      <c r="QRX56" s="1"/>
      <c r="QRY56" s="1"/>
      <c r="QRZ56" s="1"/>
      <c r="QSA56" s="1"/>
      <c r="QSB56" s="1"/>
      <c r="QSC56" s="1"/>
      <c r="QSD56" s="1"/>
      <c r="QSE56" s="1"/>
      <c r="QSF56" s="1"/>
      <c r="QSG56" s="1"/>
      <c r="QSH56" s="1"/>
      <c r="QSI56" s="1"/>
      <c r="QSJ56" s="1"/>
      <c r="QSK56" s="1"/>
      <c r="QSL56" s="1"/>
      <c r="QSM56" s="1"/>
      <c r="QSN56" s="1"/>
      <c r="QSO56" s="1"/>
      <c r="QSP56" s="1"/>
      <c r="QSQ56" s="1"/>
      <c r="QSR56" s="1"/>
      <c r="QSS56" s="1"/>
      <c r="QST56" s="1"/>
      <c r="QSU56" s="1"/>
      <c r="QSV56" s="1"/>
      <c r="QSW56" s="1"/>
      <c r="QSX56" s="1"/>
      <c r="QSY56" s="1"/>
      <c r="QSZ56" s="1"/>
      <c r="QTA56" s="1"/>
      <c r="QTB56" s="1"/>
      <c r="QTC56" s="1"/>
      <c r="QTD56" s="1"/>
      <c r="QTE56" s="1"/>
      <c r="QTF56" s="1"/>
      <c r="QTG56" s="1"/>
      <c r="QTH56" s="1"/>
      <c r="QTI56" s="1"/>
      <c r="QTJ56" s="1"/>
      <c r="QTK56" s="1"/>
      <c r="QTL56" s="1"/>
      <c r="QTM56" s="1"/>
      <c r="QTN56" s="1"/>
      <c r="QTO56" s="1"/>
      <c r="QTP56" s="1"/>
      <c r="QTQ56" s="1"/>
      <c r="QTR56" s="1"/>
      <c r="QTS56" s="1"/>
      <c r="QTT56" s="1"/>
      <c r="QTU56" s="1"/>
      <c r="QTV56" s="1"/>
      <c r="QTW56" s="1"/>
      <c r="QTX56" s="1"/>
      <c r="QTY56" s="1"/>
      <c r="QTZ56" s="1"/>
      <c r="QUA56" s="1"/>
      <c r="QUB56" s="1"/>
      <c r="QUC56" s="1"/>
      <c r="QUD56" s="1"/>
      <c r="QUE56" s="1"/>
      <c r="QUF56" s="1"/>
      <c r="QUG56" s="1"/>
      <c r="QUH56" s="1"/>
      <c r="QUI56" s="1"/>
      <c r="QUJ56" s="1"/>
      <c r="QUK56" s="1"/>
      <c r="QUL56" s="1"/>
      <c r="QUM56" s="1"/>
      <c r="QUN56" s="1"/>
      <c r="QUO56" s="1"/>
      <c r="QUP56" s="1"/>
      <c r="QUQ56" s="1"/>
      <c r="QUR56" s="1"/>
      <c r="QUS56" s="1"/>
      <c r="QUT56" s="1"/>
      <c r="QUU56" s="1"/>
      <c r="QUV56" s="1"/>
      <c r="QUW56" s="1"/>
      <c r="QUX56" s="1"/>
      <c r="QUY56" s="1"/>
      <c r="QUZ56" s="1"/>
      <c r="QVA56" s="1"/>
      <c r="QVB56" s="1"/>
      <c r="QVC56" s="1"/>
      <c r="QVD56" s="1"/>
      <c r="QVE56" s="1"/>
      <c r="QVF56" s="1"/>
      <c r="QVG56" s="1"/>
      <c r="QVH56" s="1"/>
      <c r="QVI56" s="1"/>
      <c r="QVJ56" s="1"/>
      <c r="QVK56" s="1"/>
      <c r="QVL56" s="1"/>
      <c r="QVM56" s="1"/>
      <c r="QVN56" s="1"/>
      <c r="QVO56" s="1"/>
      <c r="QVP56" s="1"/>
      <c r="QVQ56" s="1"/>
      <c r="QVR56" s="1"/>
      <c r="QVS56" s="1"/>
      <c r="QVT56" s="1"/>
      <c r="QVU56" s="1"/>
      <c r="QVV56" s="1"/>
      <c r="QVW56" s="1"/>
      <c r="QVX56" s="1"/>
      <c r="QVY56" s="1"/>
      <c r="QVZ56" s="1"/>
      <c r="QWA56" s="1"/>
      <c r="QWB56" s="1"/>
      <c r="QWC56" s="1"/>
      <c r="QWD56" s="1"/>
      <c r="QWE56" s="1"/>
      <c r="QWF56" s="1"/>
      <c r="QWG56" s="1"/>
      <c r="QWH56" s="1"/>
      <c r="QWI56" s="1"/>
      <c r="QWJ56" s="1"/>
      <c r="QWK56" s="1"/>
      <c r="QWL56" s="1"/>
      <c r="QWM56" s="1"/>
      <c r="QWN56" s="1"/>
      <c r="QWO56" s="1"/>
      <c r="QWP56" s="1"/>
      <c r="QWQ56" s="1"/>
      <c r="QWR56" s="1"/>
      <c r="QWS56" s="1"/>
      <c r="QWT56" s="1"/>
      <c r="QWU56" s="1"/>
      <c r="QWV56" s="1"/>
      <c r="QWW56" s="1"/>
      <c r="QWX56" s="1"/>
      <c r="QWY56" s="1"/>
      <c r="QWZ56" s="1"/>
      <c r="QXA56" s="1"/>
      <c r="QXB56" s="1"/>
      <c r="QXC56" s="1"/>
      <c r="QXD56" s="1"/>
      <c r="QXE56" s="1"/>
      <c r="QXF56" s="1"/>
      <c r="QXG56" s="1"/>
      <c r="QXH56" s="1"/>
      <c r="QXI56" s="1"/>
      <c r="QXJ56" s="1"/>
      <c r="QXK56" s="1"/>
      <c r="QXL56" s="1"/>
      <c r="QXM56" s="1"/>
      <c r="QXN56" s="1"/>
      <c r="QXO56" s="1"/>
      <c r="QXP56" s="1"/>
      <c r="QXQ56" s="1"/>
      <c r="QXR56" s="1"/>
      <c r="QXS56" s="1"/>
      <c r="QXT56" s="1"/>
      <c r="QXU56" s="1"/>
      <c r="QXV56" s="1"/>
      <c r="QXW56" s="1"/>
      <c r="QXX56" s="1"/>
      <c r="QXY56" s="1"/>
      <c r="QXZ56" s="1"/>
      <c r="QYA56" s="1"/>
      <c r="QYB56" s="1"/>
      <c r="QYC56" s="1"/>
      <c r="QYD56" s="1"/>
      <c r="QYE56" s="1"/>
      <c r="QYF56" s="1"/>
      <c r="QYG56" s="1"/>
      <c r="QYH56" s="1"/>
      <c r="QYI56" s="1"/>
      <c r="QYJ56" s="1"/>
      <c r="QYK56" s="1"/>
      <c r="QYL56" s="1"/>
      <c r="QYM56" s="1"/>
      <c r="QYN56" s="1"/>
      <c r="QYO56" s="1"/>
      <c r="QYP56" s="1"/>
      <c r="QYQ56" s="1"/>
      <c r="QYR56" s="1"/>
      <c r="QYS56" s="1"/>
      <c r="QYT56" s="1"/>
      <c r="QYU56" s="1"/>
      <c r="QYV56" s="1"/>
      <c r="QYW56" s="1"/>
      <c r="QYX56" s="1"/>
      <c r="QYY56" s="1"/>
      <c r="QYZ56" s="1"/>
      <c r="QZA56" s="1"/>
      <c r="QZB56" s="1"/>
      <c r="QZC56" s="1"/>
      <c r="QZD56" s="1"/>
      <c r="QZE56" s="1"/>
      <c r="QZF56" s="1"/>
      <c r="QZG56" s="1"/>
      <c r="QZH56" s="1"/>
      <c r="QZI56" s="1"/>
      <c r="QZJ56" s="1"/>
      <c r="QZK56" s="1"/>
      <c r="QZL56" s="1"/>
      <c r="QZM56" s="1"/>
      <c r="QZN56" s="1"/>
      <c r="QZO56" s="1"/>
      <c r="QZP56" s="1"/>
      <c r="QZQ56" s="1"/>
      <c r="QZR56" s="1"/>
      <c r="QZS56" s="1"/>
      <c r="QZT56" s="1"/>
      <c r="QZU56" s="1"/>
      <c r="QZV56" s="1"/>
      <c r="QZW56" s="1"/>
      <c r="QZX56" s="1"/>
      <c r="QZY56" s="1"/>
      <c r="QZZ56" s="1"/>
      <c r="RAA56" s="1"/>
      <c r="RAB56" s="1"/>
      <c r="RAC56" s="1"/>
      <c r="RAD56" s="1"/>
      <c r="RAE56" s="1"/>
      <c r="RAF56" s="1"/>
      <c r="RAG56" s="1"/>
      <c r="RAH56" s="1"/>
      <c r="RAI56" s="1"/>
      <c r="RAJ56" s="1"/>
      <c r="RAK56" s="1"/>
      <c r="RAL56" s="1"/>
      <c r="RAM56" s="1"/>
      <c r="RAN56" s="1"/>
      <c r="RAO56" s="1"/>
      <c r="RAP56" s="1"/>
      <c r="RAQ56" s="1"/>
      <c r="RAR56" s="1"/>
      <c r="RAS56" s="1"/>
      <c r="RAT56" s="1"/>
      <c r="RAU56" s="1"/>
      <c r="RAV56" s="1"/>
      <c r="RAW56" s="1"/>
      <c r="RAX56" s="1"/>
      <c r="RAY56" s="1"/>
      <c r="RAZ56" s="1"/>
      <c r="RBA56" s="1"/>
      <c r="RBB56" s="1"/>
      <c r="RBC56" s="1"/>
      <c r="RBD56" s="1"/>
      <c r="RBE56" s="1"/>
      <c r="RBF56" s="1"/>
      <c r="RBG56" s="1"/>
      <c r="RBH56" s="1"/>
      <c r="RBI56" s="1"/>
      <c r="RBJ56" s="1"/>
      <c r="RBK56" s="1"/>
      <c r="RBL56" s="1"/>
      <c r="RBM56" s="1"/>
      <c r="RBN56" s="1"/>
      <c r="RBO56" s="1"/>
      <c r="RBP56" s="1"/>
      <c r="RBQ56" s="1"/>
      <c r="RBR56" s="1"/>
      <c r="RBS56" s="1"/>
      <c r="RBT56" s="1"/>
      <c r="RBU56" s="1"/>
      <c r="RBV56" s="1"/>
      <c r="RBW56" s="1"/>
      <c r="RBX56" s="1"/>
      <c r="RBY56" s="1"/>
      <c r="RBZ56" s="1"/>
      <c r="RCA56" s="1"/>
      <c r="RCB56" s="1"/>
      <c r="RCC56" s="1"/>
      <c r="RCD56" s="1"/>
      <c r="RCE56" s="1"/>
      <c r="RCF56" s="1"/>
      <c r="RCG56" s="1"/>
      <c r="RCH56" s="1"/>
      <c r="RCI56" s="1"/>
      <c r="RCJ56" s="1"/>
      <c r="RCK56" s="1"/>
      <c r="RCL56" s="1"/>
      <c r="RCM56" s="1"/>
      <c r="RCN56" s="1"/>
      <c r="RCO56" s="1"/>
      <c r="RCP56" s="1"/>
      <c r="RCQ56" s="1"/>
      <c r="RCR56" s="1"/>
      <c r="RCS56" s="1"/>
      <c r="RCT56" s="1"/>
      <c r="RCU56" s="1"/>
      <c r="RCV56" s="1"/>
      <c r="RCW56" s="1"/>
      <c r="RCX56" s="1"/>
      <c r="RCY56" s="1"/>
      <c r="RCZ56" s="1"/>
      <c r="RDA56" s="1"/>
      <c r="RDB56" s="1"/>
      <c r="RDC56" s="1"/>
      <c r="RDD56" s="1"/>
      <c r="RDE56" s="1"/>
      <c r="RDF56" s="1"/>
      <c r="RDG56" s="1"/>
      <c r="RDH56" s="1"/>
      <c r="RDI56" s="1"/>
      <c r="RDJ56" s="1"/>
      <c r="RDK56" s="1"/>
      <c r="RDL56" s="1"/>
      <c r="RDM56" s="1"/>
      <c r="RDN56" s="1"/>
      <c r="RDO56" s="1"/>
      <c r="RDP56" s="1"/>
      <c r="RDQ56" s="1"/>
      <c r="RDR56" s="1"/>
      <c r="RDS56" s="1"/>
      <c r="RDT56" s="1"/>
      <c r="RDU56" s="1"/>
      <c r="RDV56" s="1"/>
      <c r="RDW56" s="1"/>
      <c r="RDX56" s="1"/>
      <c r="RDY56" s="1"/>
      <c r="RDZ56" s="1"/>
      <c r="REA56" s="1"/>
      <c r="REB56" s="1"/>
      <c r="REC56" s="1"/>
      <c r="RED56" s="1"/>
      <c r="REE56" s="1"/>
      <c r="REF56" s="1"/>
      <c r="REG56" s="1"/>
      <c r="REH56" s="1"/>
      <c r="REI56" s="1"/>
      <c r="REJ56" s="1"/>
      <c r="REK56" s="1"/>
      <c r="REL56" s="1"/>
      <c r="REM56" s="1"/>
      <c r="REN56" s="1"/>
      <c r="REO56" s="1"/>
      <c r="REP56" s="1"/>
      <c r="REQ56" s="1"/>
      <c r="RER56" s="1"/>
      <c r="RES56" s="1"/>
      <c r="RET56" s="1"/>
      <c r="REU56" s="1"/>
      <c r="REV56" s="1"/>
      <c r="REW56" s="1"/>
      <c r="REX56" s="1"/>
      <c r="REY56" s="1"/>
      <c r="REZ56" s="1"/>
      <c r="RFA56" s="1"/>
      <c r="RFB56" s="1"/>
      <c r="RFC56" s="1"/>
      <c r="RFD56" s="1"/>
      <c r="RFE56" s="1"/>
      <c r="RFF56" s="1"/>
      <c r="RFG56" s="1"/>
      <c r="RFH56" s="1"/>
      <c r="RFI56" s="1"/>
      <c r="RFJ56" s="1"/>
      <c r="RFK56" s="1"/>
      <c r="RFL56" s="1"/>
      <c r="RFM56" s="1"/>
      <c r="RFN56" s="1"/>
      <c r="RFO56" s="1"/>
      <c r="RFP56" s="1"/>
      <c r="RFQ56" s="1"/>
      <c r="RFR56" s="1"/>
      <c r="RFS56" s="1"/>
      <c r="RFT56" s="1"/>
      <c r="RFU56" s="1"/>
      <c r="RFV56" s="1"/>
      <c r="RFW56" s="1"/>
      <c r="RFX56" s="1"/>
      <c r="RFY56" s="1"/>
      <c r="RFZ56" s="1"/>
      <c r="RGA56" s="1"/>
      <c r="RGB56" s="1"/>
      <c r="RGC56" s="1"/>
      <c r="RGD56" s="1"/>
      <c r="RGE56" s="1"/>
      <c r="RGF56" s="1"/>
      <c r="RGG56" s="1"/>
      <c r="RGH56" s="1"/>
      <c r="RGI56" s="1"/>
      <c r="RGJ56" s="1"/>
      <c r="RGK56" s="1"/>
      <c r="RGL56" s="1"/>
      <c r="RGM56" s="1"/>
      <c r="RGN56" s="1"/>
      <c r="RGO56" s="1"/>
      <c r="RGP56" s="1"/>
      <c r="RGQ56" s="1"/>
      <c r="RGR56" s="1"/>
      <c r="RGS56" s="1"/>
      <c r="RGT56" s="1"/>
      <c r="RGU56" s="1"/>
      <c r="RGV56" s="1"/>
      <c r="RGW56" s="1"/>
      <c r="RGX56" s="1"/>
      <c r="RGY56" s="1"/>
      <c r="RGZ56" s="1"/>
      <c r="RHA56" s="1"/>
      <c r="RHB56" s="1"/>
      <c r="RHC56" s="1"/>
      <c r="RHD56" s="1"/>
      <c r="RHE56" s="1"/>
      <c r="RHF56" s="1"/>
      <c r="RHG56" s="1"/>
      <c r="RHH56" s="1"/>
      <c r="RHI56" s="1"/>
      <c r="RHJ56" s="1"/>
      <c r="RHK56" s="1"/>
      <c r="RHL56" s="1"/>
      <c r="RHM56" s="1"/>
      <c r="RHN56" s="1"/>
      <c r="RHO56" s="1"/>
      <c r="RHP56" s="1"/>
      <c r="RHQ56" s="1"/>
      <c r="RHR56" s="1"/>
      <c r="RHS56" s="1"/>
      <c r="RHT56" s="1"/>
      <c r="RHU56" s="1"/>
      <c r="RHV56" s="1"/>
      <c r="RHW56" s="1"/>
      <c r="RHX56" s="1"/>
      <c r="RHY56" s="1"/>
      <c r="RHZ56" s="1"/>
      <c r="RIA56" s="1"/>
      <c r="RIB56" s="1"/>
      <c r="RIC56" s="1"/>
      <c r="RID56" s="1"/>
      <c r="RIE56" s="1"/>
      <c r="RIF56" s="1"/>
      <c r="RIG56" s="1"/>
      <c r="RIH56" s="1"/>
      <c r="RII56" s="1"/>
      <c r="RIJ56" s="1"/>
      <c r="RIK56" s="1"/>
      <c r="RIL56" s="1"/>
      <c r="RIM56" s="1"/>
      <c r="RIN56" s="1"/>
      <c r="RIO56" s="1"/>
      <c r="RIP56" s="1"/>
      <c r="RIQ56" s="1"/>
      <c r="RIR56" s="1"/>
      <c r="RIS56" s="1"/>
      <c r="RIT56" s="1"/>
      <c r="RIU56" s="1"/>
      <c r="RIV56" s="1"/>
      <c r="RIW56" s="1"/>
      <c r="RIX56" s="1"/>
      <c r="RIY56" s="1"/>
      <c r="RIZ56" s="1"/>
      <c r="RJA56" s="1"/>
      <c r="RJB56" s="1"/>
      <c r="RJC56" s="1"/>
      <c r="RJD56" s="1"/>
      <c r="RJE56" s="1"/>
      <c r="RJF56" s="1"/>
      <c r="RJG56" s="1"/>
      <c r="RJH56" s="1"/>
      <c r="RJI56" s="1"/>
      <c r="RJJ56" s="1"/>
      <c r="RJK56" s="1"/>
      <c r="RJL56" s="1"/>
      <c r="RJM56" s="1"/>
      <c r="RJN56" s="1"/>
      <c r="RJO56" s="1"/>
      <c r="RJP56" s="1"/>
      <c r="RJQ56" s="1"/>
      <c r="RJR56" s="1"/>
      <c r="RJS56" s="1"/>
      <c r="RJT56" s="1"/>
      <c r="RJU56" s="1"/>
      <c r="RJV56" s="1"/>
      <c r="RJW56" s="1"/>
      <c r="RJX56" s="1"/>
      <c r="RJY56" s="1"/>
      <c r="RJZ56" s="1"/>
      <c r="RKA56" s="1"/>
      <c r="RKB56" s="1"/>
      <c r="RKC56" s="1"/>
      <c r="RKD56" s="1"/>
      <c r="RKE56" s="1"/>
      <c r="RKF56" s="1"/>
      <c r="RKG56" s="1"/>
      <c r="RKH56" s="1"/>
      <c r="RKI56" s="1"/>
      <c r="RKJ56" s="1"/>
      <c r="RKK56" s="1"/>
      <c r="RKL56" s="1"/>
      <c r="RKM56" s="1"/>
      <c r="RKN56" s="1"/>
      <c r="RKO56" s="1"/>
      <c r="RKP56" s="1"/>
      <c r="RKQ56" s="1"/>
      <c r="RKR56" s="1"/>
      <c r="RKS56" s="1"/>
      <c r="RKT56" s="1"/>
      <c r="RKU56" s="1"/>
      <c r="RKV56" s="1"/>
      <c r="RKW56" s="1"/>
      <c r="RKX56" s="1"/>
      <c r="RKY56" s="1"/>
      <c r="RKZ56" s="1"/>
      <c r="RLA56" s="1"/>
      <c r="RLB56" s="1"/>
      <c r="RLC56" s="1"/>
      <c r="RLD56" s="1"/>
      <c r="RLE56" s="1"/>
      <c r="RLF56" s="1"/>
      <c r="RLG56" s="1"/>
      <c r="RLH56" s="1"/>
      <c r="RLI56" s="1"/>
      <c r="RLJ56" s="1"/>
      <c r="RLK56" s="1"/>
      <c r="RLL56" s="1"/>
      <c r="RLM56" s="1"/>
      <c r="RLN56" s="1"/>
      <c r="RLO56" s="1"/>
      <c r="RLP56" s="1"/>
      <c r="RLQ56" s="1"/>
      <c r="RLR56" s="1"/>
      <c r="RLS56" s="1"/>
      <c r="RLT56" s="1"/>
      <c r="RLU56" s="1"/>
      <c r="RLV56" s="1"/>
      <c r="RLW56" s="1"/>
      <c r="RLX56" s="1"/>
      <c r="RLY56" s="1"/>
      <c r="RLZ56" s="1"/>
      <c r="RMA56" s="1"/>
      <c r="RMB56" s="1"/>
      <c r="RMC56" s="1"/>
      <c r="RMD56" s="1"/>
      <c r="RME56" s="1"/>
      <c r="RMF56" s="1"/>
      <c r="RMG56" s="1"/>
      <c r="RMH56" s="1"/>
      <c r="RMI56" s="1"/>
      <c r="RMJ56" s="1"/>
      <c r="RMK56" s="1"/>
      <c r="RML56" s="1"/>
      <c r="RMM56" s="1"/>
      <c r="RMN56" s="1"/>
      <c r="RMO56" s="1"/>
      <c r="RMP56" s="1"/>
      <c r="RMQ56" s="1"/>
      <c r="RMR56" s="1"/>
      <c r="RMS56" s="1"/>
      <c r="RMT56" s="1"/>
      <c r="RMU56" s="1"/>
      <c r="RMV56" s="1"/>
      <c r="RMW56" s="1"/>
      <c r="RMX56" s="1"/>
      <c r="RMY56" s="1"/>
      <c r="RMZ56" s="1"/>
      <c r="RNA56" s="1"/>
      <c r="RNB56" s="1"/>
      <c r="RNC56" s="1"/>
      <c r="RND56" s="1"/>
      <c r="RNE56" s="1"/>
      <c r="RNF56" s="1"/>
      <c r="RNG56" s="1"/>
      <c r="RNH56" s="1"/>
      <c r="RNI56" s="1"/>
      <c r="RNJ56" s="1"/>
      <c r="RNK56" s="1"/>
      <c r="RNL56" s="1"/>
      <c r="RNM56" s="1"/>
      <c r="RNN56" s="1"/>
      <c r="RNO56" s="1"/>
      <c r="RNP56" s="1"/>
      <c r="RNQ56" s="1"/>
      <c r="RNR56" s="1"/>
      <c r="RNS56" s="1"/>
      <c r="RNT56" s="1"/>
      <c r="RNU56" s="1"/>
      <c r="RNV56" s="1"/>
      <c r="RNW56" s="1"/>
      <c r="RNX56" s="1"/>
      <c r="RNY56" s="1"/>
      <c r="RNZ56" s="1"/>
      <c r="ROA56" s="1"/>
      <c r="ROB56" s="1"/>
      <c r="ROC56" s="1"/>
      <c r="ROD56" s="1"/>
      <c r="ROE56" s="1"/>
      <c r="ROF56" s="1"/>
      <c r="ROG56" s="1"/>
      <c r="ROH56" s="1"/>
      <c r="ROI56" s="1"/>
      <c r="ROJ56" s="1"/>
      <c r="ROK56" s="1"/>
      <c r="ROL56" s="1"/>
      <c r="ROM56" s="1"/>
      <c r="RON56" s="1"/>
      <c r="ROO56" s="1"/>
      <c r="ROP56" s="1"/>
      <c r="ROQ56" s="1"/>
      <c r="ROR56" s="1"/>
      <c r="ROS56" s="1"/>
      <c r="ROT56" s="1"/>
      <c r="ROU56" s="1"/>
      <c r="ROV56" s="1"/>
      <c r="ROW56" s="1"/>
      <c r="ROX56" s="1"/>
      <c r="ROY56" s="1"/>
      <c r="ROZ56" s="1"/>
      <c r="RPA56" s="1"/>
      <c r="RPB56" s="1"/>
      <c r="RPC56" s="1"/>
      <c r="RPD56" s="1"/>
      <c r="RPE56" s="1"/>
      <c r="RPF56" s="1"/>
      <c r="RPG56" s="1"/>
      <c r="RPH56" s="1"/>
      <c r="RPI56" s="1"/>
      <c r="RPJ56" s="1"/>
      <c r="RPK56" s="1"/>
      <c r="RPL56" s="1"/>
      <c r="RPM56" s="1"/>
      <c r="RPN56" s="1"/>
      <c r="RPO56" s="1"/>
      <c r="RPP56" s="1"/>
      <c r="RPQ56" s="1"/>
      <c r="RPR56" s="1"/>
      <c r="RPS56" s="1"/>
      <c r="RPT56" s="1"/>
      <c r="RPU56" s="1"/>
      <c r="RPV56" s="1"/>
      <c r="RPW56" s="1"/>
      <c r="RPX56" s="1"/>
      <c r="RPY56" s="1"/>
      <c r="RPZ56" s="1"/>
      <c r="RQA56" s="1"/>
      <c r="RQB56" s="1"/>
      <c r="RQC56" s="1"/>
      <c r="RQD56" s="1"/>
      <c r="RQE56" s="1"/>
      <c r="RQF56" s="1"/>
      <c r="RQG56" s="1"/>
      <c r="RQH56" s="1"/>
      <c r="RQI56" s="1"/>
      <c r="RQJ56" s="1"/>
      <c r="RQK56" s="1"/>
      <c r="RQL56" s="1"/>
      <c r="RQM56" s="1"/>
      <c r="RQN56" s="1"/>
      <c r="RQO56" s="1"/>
      <c r="RQP56" s="1"/>
      <c r="RQQ56" s="1"/>
      <c r="RQR56" s="1"/>
      <c r="RQS56" s="1"/>
      <c r="RQT56" s="1"/>
      <c r="RQU56" s="1"/>
      <c r="RQV56" s="1"/>
      <c r="RQW56" s="1"/>
      <c r="RQX56" s="1"/>
      <c r="RQY56" s="1"/>
      <c r="RQZ56" s="1"/>
      <c r="RRA56" s="1"/>
      <c r="RRB56" s="1"/>
      <c r="RRC56" s="1"/>
      <c r="RRD56" s="1"/>
      <c r="RRE56" s="1"/>
      <c r="RRF56" s="1"/>
      <c r="RRG56" s="1"/>
      <c r="RRH56" s="1"/>
      <c r="RRI56" s="1"/>
      <c r="RRJ56" s="1"/>
      <c r="RRK56" s="1"/>
      <c r="RRL56" s="1"/>
      <c r="RRM56" s="1"/>
      <c r="RRN56" s="1"/>
      <c r="RRO56" s="1"/>
      <c r="RRP56" s="1"/>
      <c r="RRQ56" s="1"/>
      <c r="RRR56" s="1"/>
      <c r="RRS56" s="1"/>
      <c r="RRT56" s="1"/>
      <c r="RRU56" s="1"/>
      <c r="RRV56" s="1"/>
      <c r="RRW56" s="1"/>
      <c r="RRX56" s="1"/>
      <c r="RRY56" s="1"/>
      <c r="RRZ56" s="1"/>
      <c r="RSA56" s="1"/>
      <c r="RSB56" s="1"/>
      <c r="RSC56" s="1"/>
      <c r="RSD56" s="1"/>
      <c r="RSE56" s="1"/>
      <c r="RSF56" s="1"/>
      <c r="RSG56" s="1"/>
      <c r="RSH56" s="1"/>
      <c r="RSI56" s="1"/>
      <c r="RSJ56" s="1"/>
      <c r="RSK56" s="1"/>
      <c r="RSL56" s="1"/>
      <c r="RSM56" s="1"/>
      <c r="RSN56" s="1"/>
      <c r="RSO56" s="1"/>
      <c r="RSP56" s="1"/>
      <c r="RSQ56" s="1"/>
      <c r="RSR56" s="1"/>
      <c r="RSS56" s="1"/>
      <c r="RST56" s="1"/>
      <c r="RSU56" s="1"/>
      <c r="RSV56" s="1"/>
      <c r="RSW56" s="1"/>
      <c r="RSX56" s="1"/>
      <c r="RSY56" s="1"/>
      <c r="RSZ56" s="1"/>
      <c r="RTA56" s="1"/>
      <c r="RTB56" s="1"/>
      <c r="RTC56" s="1"/>
      <c r="RTD56" s="1"/>
      <c r="RTE56" s="1"/>
      <c r="RTF56" s="1"/>
      <c r="RTG56" s="1"/>
      <c r="RTH56" s="1"/>
      <c r="RTI56" s="1"/>
      <c r="RTJ56" s="1"/>
      <c r="RTK56" s="1"/>
      <c r="RTL56" s="1"/>
      <c r="RTM56" s="1"/>
      <c r="RTN56" s="1"/>
      <c r="RTO56" s="1"/>
      <c r="RTP56" s="1"/>
      <c r="RTQ56" s="1"/>
      <c r="RTR56" s="1"/>
      <c r="RTS56" s="1"/>
      <c r="RTT56" s="1"/>
      <c r="RTU56" s="1"/>
      <c r="RTV56" s="1"/>
      <c r="RTW56" s="1"/>
      <c r="RTX56" s="1"/>
      <c r="RTY56" s="1"/>
      <c r="RTZ56" s="1"/>
      <c r="RUA56" s="1"/>
      <c r="RUB56" s="1"/>
      <c r="RUC56" s="1"/>
      <c r="RUD56" s="1"/>
      <c r="RUE56" s="1"/>
      <c r="RUF56" s="1"/>
      <c r="RUG56" s="1"/>
      <c r="RUH56" s="1"/>
      <c r="RUI56" s="1"/>
      <c r="RUJ56" s="1"/>
      <c r="RUK56" s="1"/>
      <c r="RUL56" s="1"/>
      <c r="RUM56" s="1"/>
      <c r="RUN56" s="1"/>
      <c r="RUO56" s="1"/>
      <c r="RUP56" s="1"/>
      <c r="RUQ56" s="1"/>
      <c r="RUR56" s="1"/>
      <c r="RUS56" s="1"/>
      <c r="RUT56" s="1"/>
      <c r="RUU56" s="1"/>
      <c r="RUV56" s="1"/>
      <c r="RUW56" s="1"/>
      <c r="RUX56" s="1"/>
      <c r="RUY56" s="1"/>
      <c r="RUZ56" s="1"/>
      <c r="RVA56" s="1"/>
      <c r="RVB56" s="1"/>
      <c r="RVC56" s="1"/>
      <c r="RVD56" s="1"/>
      <c r="RVE56" s="1"/>
      <c r="RVF56" s="1"/>
      <c r="RVG56" s="1"/>
      <c r="RVH56" s="1"/>
      <c r="RVI56" s="1"/>
      <c r="RVJ56" s="1"/>
      <c r="RVK56" s="1"/>
      <c r="RVL56" s="1"/>
      <c r="RVM56" s="1"/>
      <c r="RVN56" s="1"/>
      <c r="RVO56" s="1"/>
      <c r="RVP56" s="1"/>
      <c r="RVQ56" s="1"/>
      <c r="RVR56" s="1"/>
      <c r="RVS56" s="1"/>
      <c r="RVT56" s="1"/>
      <c r="RVU56" s="1"/>
      <c r="RVV56" s="1"/>
      <c r="RVW56" s="1"/>
      <c r="RVX56" s="1"/>
      <c r="RVY56" s="1"/>
      <c r="RVZ56" s="1"/>
      <c r="RWA56" s="1"/>
      <c r="RWB56" s="1"/>
      <c r="RWC56" s="1"/>
      <c r="RWD56" s="1"/>
      <c r="RWE56" s="1"/>
      <c r="RWF56" s="1"/>
      <c r="RWG56" s="1"/>
      <c r="RWH56" s="1"/>
      <c r="RWI56" s="1"/>
      <c r="RWJ56" s="1"/>
      <c r="RWK56" s="1"/>
      <c r="RWL56" s="1"/>
      <c r="RWM56" s="1"/>
      <c r="RWN56" s="1"/>
      <c r="RWO56" s="1"/>
      <c r="RWP56" s="1"/>
      <c r="RWQ56" s="1"/>
      <c r="RWR56" s="1"/>
      <c r="RWS56" s="1"/>
      <c r="RWT56" s="1"/>
      <c r="RWU56" s="1"/>
      <c r="RWV56" s="1"/>
      <c r="RWW56" s="1"/>
      <c r="RWX56" s="1"/>
      <c r="RWY56" s="1"/>
      <c r="RWZ56" s="1"/>
      <c r="RXA56" s="1"/>
      <c r="RXB56" s="1"/>
      <c r="RXC56" s="1"/>
      <c r="RXD56" s="1"/>
      <c r="RXE56" s="1"/>
      <c r="RXF56" s="1"/>
      <c r="RXG56" s="1"/>
      <c r="RXH56" s="1"/>
      <c r="RXI56" s="1"/>
      <c r="RXJ56" s="1"/>
      <c r="RXK56" s="1"/>
      <c r="RXL56" s="1"/>
      <c r="RXM56" s="1"/>
      <c r="RXN56" s="1"/>
      <c r="RXO56" s="1"/>
      <c r="RXP56" s="1"/>
      <c r="RXQ56" s="1"/>
      <c r="RXR56" s="1"/>
      <c r="RXS56" s="1"/>
      <c r="RXT56" s="1"/>
      <c r="RXU56" s="1"/>
      <c r="RXV56" s="1"/>
      <c r="RXW56" s="1"/>
      <c r="RXX56" s="1"/>
      <c r="RXY56" s="1"/>
      <c r="RXZ56" s="1"/>
      <c r="RYA56" s="1"/>
      <c r="RYB56" s="1"/>
      <c r="RYC56" s="1"/>
      <c r="RYD56" s="1"/>
      <c r="RYE56" s="1"/>
      <c r="RYF56" s="1"/>
      <c r="RYG56" s="1"/>
      <c r="RYH56" s="1"/>
      <c r="RYI56" s="1"/>
      <c r="RYJ56" s="1"/>
      <c r="RYK56" s="1"/>
      <c r="RYL56" s="1"/>
      <c r="RYM56" s="1"/>
      <c r="RYN56" s="1"/>
      <c r="RYO56" s="1"/>
      <c r="RYP56" s="1"/>
      <c r="RYQ56" s="1"/>
      <c r="RYR56" s="1"/>
      <c r="RYS56" s="1"/>
      <c r="RYT56" s="1"/>
      <c r="RYU56" s="1"/>
      <c r="RYV56" s="1"/>
      <c r="RYW56" s="1"/>
      <c r="RYX56" s="1"/>
      <c r="RYY56" s="1"/>
      <c r="RYZ56" s="1"/>
      <c r="RZA56" s="1"/>
      <c r="RZB56" s="1"/>
      <c r="RZC56" s="1"/>
      <c r="RZD56" s="1"/>
      <c r="RZE56" s="1"/>
      <c r="RZF56" s="1"/>
      <c r="RZG56" s="1"/>
      <c r="RZH56" s="1"/>
      <c r="RZI56" s="1"/>
      <c r="RZJ56" s="1"/>
      <c r="RZK56" s="1"/>
      <c r="RZL56" s="1"/>
      <c r="RZM56" s="1"/>
      <c r="RZN56" s="1"/>
      <c r="RZO56" s="1"/>
      <c r="RZP56" s="1"/>
      <c r="RZQ56" s="1"/>
      <c r="RZR56" s="1"/>
      <c r="RZS56" s="1"/>
      <c r="RZT56" s="1"/>
      <c r="RZU56" s="1"/>
      <c r="RZV56" s="1"/>
      <c r="RZW56" s="1"/>
      <c r="RZX56" s="1"/>
      <c r="RZY56" s="1"/>
      <c r="RZZ56" s="1"/>
      <c r="SAA56" s="1"/>
      <c r="SAB56" s="1"/>
      <c r="SAC56" s="1"/>
      <c r="SAD56" s="1"/>
      <c r="SAE56" s="1"/>
      <c r="SAF56" s="1"/>
      <c r="SAG56" s="1"/>
      <c r="SAH56" s="1"/>
      <c r="SAI56" s="1"/>
      <c r="SAJ56" s="1"/>
      <c r="SAK56" s="1"/>
      <c r="SAL56" s="1"/>
      <c r="SAM56" s="1"/>
      <c r="SAN56" s="1"/>
      <c r="SAO56" s="1"/>
      <c r="SAP56" s="1"/>
      <c r="SAQ56" s="1"/>
      <c r="SAR56" s="1"/>
      <c r="SAS56" s="1"/>
      <c r="SAT56" s="1"/>
      <c r="SAU56" s="1"/>
      <c r="SAV56" s="1"/>
      <c r="SAW56" s="1"/>
      <c r="SAX56" s="1"/>
      <c r="SAY56" s="1"/>
      <c r="SAZ56" s="1"/>
      <c r="SBA56" s="1"/>
      <c r="SBB56" s="1"/>
      <c r="SBC56" s="1"/>
      <c r="SBD56" s="1"/>
      <c r="SBE56" s="1"/>
      <c r="SBF56" s="1"/>
      <c r="SBG56" s="1"/>
      <c r="SBH56" s="1"/>
      <c r="SBI56" s="1"/>
      <c r="SBJ56" s="1"/>
      <c r="SBK56" s="1"/>
      <c r="SBL56" s="1"/>
      <c r="SBM56" s="1"/>
      <c r="SBN56" s="1"/>
      <c r="SBO56" s="1"/>
      <c r="SBP56" s="1"/>
      <c r="SBQ56" s="1"/>
      <c r="SBR56" s="1"/>
      <c r="SBS56" s="1"/>
      <c r="SBT56" s="1"/>
      <c r="SBU56" s="1"/>
      <c r="SBV56" s="1"/>
      <c r="SBW56" s="1"/>
      <c r="SBX56" s="1"/>
      <c r="SBY56" s="1"/>
      <c r="SBZ56" s="1"/>
      <c r="SCA56" s="1"/>
      <c r="SCB56" s="1"/>
      <c r="SCC56" s="1"/>
      <c r="SCD56" s="1"/>
      <c r="SCE56" s="1"/>
      <c r="SCF56" s="1"/>
      <c r="SCG56" s="1"/>
      <c r="SCH56" s="1"/>
      <c r="SCI56" s="1"/>
      <c r="SCJ56" s="1"/>
      <c r="SCK56" s="1"/>
      <c r="SCL56" s="1"/>
      <c r="SCM56" s="1"/>
      <c r="SCN56" s="1"/>
      <c r="SCO56" s="1"/>
      <c r="SCP56" s="1"/>
      <c r="SCQ56" s="1"/>
      <c r="SCR56" s="1"/>
      <c r="SCS56" s="1"/>
      <c r="SCT56" s="1"/>
      <c r="SCU56" s="1"/>
      <c r="SCV56" s="1"/>
      <c r="SCW56" s="1"/>
      <c r="SCX56" s="1"/>
      <c r="SCY56" s="1"/>
      <c r="SCZ56" s="1"/>
      <c r="SDA56" s="1"/>
      <c r="SDB56" s="1"/>
      <c r="SDC56" s="1"/>
      <c r="SDD56" s="1"/>
      <c r="SDE56" s="1"/>
      <c r="SDF56" s="1"/>
      <c r="SDG56" s="1"/>
      <c r="SDH56" s="1"/>
      <c r="SDI56" s="1"/>
      <c r="SDJ56" s="1"/>
      <c r="SDK56" s="1"/>
      <c r="SDL56" s="1"/>
      <c r="SDM56" s="1"/>
      <c r="SDN56" s="1"/>
      <c r="SDO56" s="1"/>
      <c r="SDP56" s="1"/>
      <c r="SDQ56" s="1"/>
      <c r="SDR56" s="1"/>
      <c r="SDS56" s="1"/>
      <c r="SDT56" s="1"/>
      <c r="SDU56" s="1"/>
      <c r="SDV56" s="1"/>
      <c r="SDW56" s="1"/>
      <c r="SDX56" s="1"/>
      <c r="SDY56" s="1"/>
      <c r="SDZ56" s="1"/>
      <c r="SEA56" s="1"/>
      <c r="SEB56" s="1"/>
      <c r="SEC56" s="1"/>
      <c r="SED56" s="1"/>
      <c r="SEE56" s="1"/>
      <c r="SEF56" s="1"/>
      <c r="SEG56" s="1"/>
      <c r="SEH56" s="1"/>
      <c r="SEI56" s="1"/>
      <c r="SEJ56" s="1"/>
      <c r="SEK56" s="1"/>
      <c r="SEL56" s="1"/>
      <c r="SEM56" s="1"/>
      <c r="SEN56" s="1"/>
      <c r="SEO56" s="1"/>
      <c r="SEP56" s="1"/>
      <c r="SEQ56" s="1"/>
      <c r="SER56" s="1"/>
      <c r="SES56" s="1"/>
      <c r="SET56" s="1"/>
      <c r="SEU56" s="1"/>
      <c r="SEV56" s="1"/>
      <c r="SEW56" s="1"/>
      <c r="SEX56" s="1"/>
      <c r="SEY56" s="1"/>
      <c r="SEZ56" s="1"/>
      <c r="SFA56" s="1"/>
      <c r="SFB56" s="1"/>
      <c r="SFC56" s="1"/>
      <c r="SFD56" s="1"/>
      <c r="SFE56" s="1"/>
      <c r="SFF56" s="1"/>
      <c r="SFG56" s="1"/>
      <c r="SFH56" s="1"/>
      <c r="SFI56" s="1"/>
      <c r="SFJ56" s="1"/>
      <c r="SFK56" s="1"/>
      <c r="SFL56" s="1"/>
      <c r="SFM56" s="1"/>
      <c r="SFN56" s="1"/>
      <c r="SFO56" s="1"/>
      <c r="SFP56" s="1"/>
      <c r="SFQ56" s="1"/>
      <c r="SFR56" s="1"/>
      <c r="SFS56" s="1"/>
      <c r="SFT56" s="1"/>
      <c r="SFU56" s="1"/>
      <c r="SFV56" s="1"/>
      <c r="SFW56" s="1"/>
      <c r="SFX56" s="1"/>
      <c r="SFY56" s="1"/>
      <c r="SFZ56" s="1"/>
      <c r="SGA56" s="1"/>
      <c r="SGB56" s="1"/>
      <c r="SGC56" s="1"/>
      <c r="SGD56" s="1"/>
      <c r="SGE56" s="1"/>
      <c r="SGF56" s="1"/>
      <c r="SGG56" s="1"/>
      <c r="SGH56" s="1"/>
      <c r="SGI56" s="1"/>
      <c r="SGJ56" s="1"/>
      <c r="SGK56" s="1"/>
      <c r="SGL56" s="1"/>
      <c r="SGM56" s="1"/>
      <c r="SGN56" s="1"/>
      <c r="SGO56" s="1"/>
      <c r="SGP56" s="1"/>
      <c r="SGQ56" s="1"/>
      <c r="SGR56" s="1"/>
      <c r="SGS56" s="1"/>
      <c r="SGT56" s="1"/>
      <c r="SGU56" s="1"/>
      <c r="SGV56" s="1"/>
      <c r="SGW56" s="1"/>
      <c r="SGX56" s="1"/>
      <c r="SGY56" s="1"/>
      <c r="SGZ56" s="1"/>
      <c r="SHA56" s="1"/>
      <c r="SHB56" s="1"/>
      <c r="SHC56" s="1"/>
      <c r="SHD56" s="1"/>
      <c r="SHE56" s="1"/>
      <c r="SHF56" s="1"/>
      <c r="SHG56" s="1"/>
      <c r="SHH56" s="1"/>
      <c r="SHI56" s="1"/>
      <c r="SHJ56" s="1"/>
      <c r="SHK56" s="1"/>
      <c r="SHL56" s="1"/>
      <c r="SHM56" s="1"/>
      <c r="SHN56" s="1"/>
      <c r="SHO56" s="1"/>
      <c r="SHP56" s="1"/>
      <c r="SHQ56" s="1"/>
      <c r="SHR56" s="1"/>
      <c r="SHS56" s="1"/>
      <c r="SHT56" s="1"/>
      <c r="SHU56" s="1"/>
      <c r="SHV56" s="1"/>
      <c r="SHW56" s="1"/>
      <c r="SHX56" s="1"/>
      <c r="SHY56" s="1"/>
      <c r="SHZ56" s="1"/>
      <c r="SIA56" s="1"/>
      <c r="SIB56" s="1"/>
      <c r="SIC56" s="1"/>
      <c r="SID56" s="1"/>
      <c r="SIE56" s="1"/>
      <c r="SIF56" s="1"/>
      <c r="SIG56" s="1"/>
      <c r="SIH56" s="1"/>
      <c r="SII56" s="1"/>
      <c r="SIJ56" s="1"/>
      <c r="SIK56" s="1"/>
      <c r="SIL56" s="1"/>
      <c r="SIM56" s="1"/>
      <c r="SIN56" s="1"/>
      <c r="SIO56" s="1"/>
      <c r="SIP56" s="1"/>
      <c r="SIQ56" s="1"/>
      <c r="SIR56" s="1"/>
      <c r="SIS56" s="1"/>
      <c r="SIT56" s="1"/>
      <c r="SIU56" s="1"/>
      <c r="SIV56" s="1"/>
      <c r="SIW56" s="1"/>
      <c r="SIX56" s="1"/>
      <c r="SIY56" s="1"/>
      <c r="SIZ56" s="1"/>
      <c r="SJA56" s="1"/>
      <c r="SJB56" s="1"/>
      <c r="SJC56" s="1"/>
      <c r="SJD56" s="1"/>
      <c r="SJE56" s="1"/>
      <c r="SJF56" s="1"/>
      <c r="SJG56" s="1"/>
      <c r="SJH56" s="1"/>
      <c r="SJI56" s="1"/>
      <c r="SJJ56" s="1"/>
      <c r="SJK56" s="1"/>
      <c r="SJL56" s="1"/>
      <c r="SJM56" s="1"/>
      <c r="SJN56" s="1"/>
      <c r="SJO56" s="1"/>
      <c r="SJP56" s="1"/>
      <c r="SJQ56" s="1"/>
      <c r="SJR56" s="1"/>
      <c r="SJS56" s="1"/>
      <c r="SJT56" s="1"/>
      <c r="SJU56" s="1"/>
      <c r="SJV56" s="1"/>
      <c r="SJW56" s="1"/>
      <c r="SJX56" s="1"/>
      <c r="SJY56" s="1"/>
      <c r="SJZ56" s="1"/>
      <c r="SKA56" s="1"/>
      <c r="SKB56" s="1"/>
      <c r="SKC56" s="1"/>
      <c r="SKD56" s="1"/>
      <c r="SKE56" s="1"/>
      <c r="SKF56" s="1"/>
      <c r="SKG56" s="1"/>
      <c r="SKH56" s="1"/>
      <c r="SKI56" s="1"/>
      <c r="SKJ56" s="1"/>
      <c r="SKK56" s="1"/>
      <c r="SKL56" s="1"/>
      <c r="SKM56" s="1"/>
      <c r="SKN56" s="1"/>
      <c r="SKO56" s="1"/>
      <c r="SKP56" s="1"/>
      <c r="SKQ56" s="1"/>
      <c r="SKR56" s="1"/>
      <c r="SKS56" s="1"/>
      <c r="SKT56" s="1"/>
      <c r="SKU56" s="1"/>
      <c r="SKV56" s="1"/>
      <c r="SKW56" s="1"/>
      <c r="SKX56" s="1"/>
      <c r="SKY56" s="1"/>
      <c r="SKZ56" s="1"/>
      <c r="SLA56" s="1"/>
      <c r="SLB56" s="1"/>
      <c r="SLC56" s="1"/>
      <c r="SLD56" s="1"/>
      <c r="SLE56" s="1"/>
      <c r="SLF56" s="1"/>
      <c r="SLG56" s="1"/>
      <c r="SLH56" s="1"/>
      <c r="SLI56" s="1"/>
      <c r="SLJ56" s="1"/>
      <c r="SLK56" s="1"/>
      <c r="SLL56" s="1"/>
      <c r="SLM56" s="1"/>
      <c r="SLN56" s="1"/>
      <c r="SLO56" s="1"/>
      <c r="SLP56" s="1"/>
      <c r="SLQ56" s="1"/>
      <c r="SLR56" s="1"/>
      <c r="SLS56" s="1"/>
      <c r="SLT56" s="1"/>
      <c r="SLU56" s="1"/>
      <c r="SLV56" s="1"/>
      <c r="SLW56" s="1"/>
      <c r="SLX56" s="1"/>
      <c r="SLY56" s="1"/>
      <c r="SLZ56" s="1"/>
      <c r="SMA56" s="1"/>
      <c r="SMB56" s="1"/>
      <c r="SMC56" s="1"/>
      <c r="SMD56" s="1"/>
      <c r="SME56" s="1"/>
      <c r="SMF56" s="1"/>
      <c r="SMG56" s="1"/>
      <c r="SMH56" s="1"/>
      <c r="SMI56" s="1"/>
      <c r="SMJ56" s="1"/>
      <c r="SMK56" s="1"/>
      <c r="SML56" s="1"/>
      <c r="SMM56" s="1"/>
      <c r="SMN56" s="1"/>
      <c r="SMO56" s="1"/>
      <c r="SMP56" s="1"/>
      <c r="SMQ56" s="1"/>
      <c r="SMR56" s="1"/>
      <c r="SMS56" s="1"/>
      <c r="SMT56" s="1"/>
      <c r="SMU56" s="1"/>
      <c r="SMV56" s="1"/>
      <c r="SMW56" s="1"/>
      <c r="SMX56" s="1"/>
      <c r="SMY56" s="1"/>
      <c r="SMZ56" s="1"/>
      <c r="SNA56" s="1"/>
      <c r="SNB56" s="1"/>
      <c r="SNC56" s="1"/>
      <c r="SND56" s="1"/>
      <c r="SNE56" s="1"/>
      <c r="SNF56" s="1"/>
      <c r="SNG56" s="1"/>
      <c r="SNH56" s="1"/>
      <c r="SNI56" s="1"/>
      <c r="SNJ56" s="1"/>
      <c r="SNK56" s="1"/>
      <c r="SNL56" s="1"/>
      <c r="SNM56" s="1"/>
      <c r="SNN56" s="1"/>
      <c r="SNO56" s="1"/>
      <c r="SNP56" s="1"/>
      <c r="SNQ56" s="1"/>
      <c r="SNR56" s="1"/>
      <c r="SNS56" s="1"/>
      <c r="SNT56" s="1"/>
      <c r="SNU56" s="1"/>
      <c r="SNV56" s="1"/>
      <c r="SNW56" s="1"/>
      <c r="SNX56" s="1"/>
      <c r="SNY56" s="1"/>
      <c r="SNZ56" s="1"/>
      <c r="SOA56" s="1"/>
      <c r="SOB56" s="1"/>
      <c r="SOC56" s="1"/>
      <c r="SOD56" s="1"/>
      <c r="SOE56" s="1"/>
      <c r="SOF56" s="1"/>
      <c r="SOG56" s="1"/>
      <c r="SOH56" s="1"/>
      <c r="SOI56" s="1"/>
      <c r="SOJ56" s="1"/>
      <c r="SOK56" s="1"/>
      <c r="SOL56" s="1"/>
      <c r="SOM56" s="1"/>
      <c r="SON56" s="1"/>
      <c r="SOO56" s="1"/>
      <c r="SOP56" s="1"/>
      <c r="SOQ56" s="1"/>
      <c r="SOR56" s="1"/>
      <c r="SOS56" s="1"/>
      <c r="SOT56" s="1"/>
      <c r="SOU56" s="1"/>
      <c r="SOV56" s="1"/>
      <c r="SOW56" s="1"/>
      <c r="SOX56" s="1"/>
      <c r="SOY56" s="1"/>
      <c r="SOZ56" s="1"/>
      <c r="SPA56" s="1"/>
      <c r="SPB56" s="1"/>
      <c r="SPC56" s="1"/>
      <c r="SPD56" s="1"/>
      <c r="SPE56" s="1"/>
      <c r="SPF56" s="1"/>
      <c r="SPG56" s="1"/>
      <c r="SPH56" s="1"/>
      <c r="SPI56" s="1"/>
      <c r="SPJ56" s="1"/>
      <c r="SPK56" s="1"/>
      <c r="SPL56" s="1"/>
      <c r="SPM56" s="1"/>
      <c r="SPN56" s="1"/>
      <c r="SPO56" s="1"/>
      <c r="SPP56" s="1"/>
      <c r="SPQ56" s="1"/>
      <c r="SPR56" s="1"/>
      <c r="SPS56" s="1"/>
      <c r="SPT56" s="1"/>
      <c r="SPU56" s="1"/>
      <c r="SPV56" s="1"/>
      <c r="SPW56" s="1"/>
      <c r="SPX56" s="1"/>
      <c r="SPY56" s="1"/>
      <c r="SPZ56" s="1"/>
      <c r="SQA56" s="1"/>
      <c r="SQB56" s="1"/>
      <c r="SQC56" s="1"/>
      <c r="SQD56" s="1"/>
      <c r="SQE56" s="1"/>
      <c r="SQF56" s="1"/>
      <c r="SQG56" s="1"/>
      <c r="SQH56" s="1"/>
      <c r="SQI56" s="1"/>
      <c r="SQJ56" s="1"/>
      <c r="SQK56" s="1"/>
      <c r="SQL56" s="1"/>
      <c r="SQM56" s="1"/>
      <c r="SQN56" s="1"/>
      <c r="SQO56" s="1"/>
      <c r="SQP56" s="1"/>
      <c r="SQQ56" s="1"/>
      <c r="SQR56" s="1"/>
      <c r="SQS56" s="1"/>
      <c r="SQT56" s="1"/>
      <c r="SQU56" s="1"/>
      <c r="SQV56" s="1"/>
      <c r="SQW56" s="1"/>
      <c r="SQX56" s="1"/>
      <c r="SQY56" s="1"/>
      <c r="SQZ56" s="1"/>
      <c r="SRA56" s="1"/>
      <c r="SRB56" s="1"/>
      <c r="SRC56" s="1"/>
      <c r="SRD56" s="1"/>
      <c r="SRE56" s="1"/>
      <c r="SRF56" s="1"/>
      <c r="SRG56" s="1"/>
      <c r="SRH56" s="1"/>
      <c r="SRI56" s="1"/>
      <c r="SRJ56" s="1"/>
      <c r="SRK56" s="1"/>
      <c r="SRL56" s="1"/>
      <c r="SRM56" s="1"/>
      <c r="SRN56" s="1"/>
      <c r="SRO56" s="1"/>
      <c r="SRP56" s="1"/>
      <c r="SRQ56" s="1"/>
      <c r="SRR56" s="1"/>
      <c r="SRS56" s="1"/>
      <c r="SRT56" s="1"/>
      <c r="SRU56" s="1"/>
      <c r="SRV56" s="1"/>
      <c r="SRW56" s="1"/>
      <c r="SRX56" s="1"/>
      <c r="SRY56" s="1"/>
      <c r="SRZ56" s="1"/>
      <c r="SSA56" s="1"/>
      <c r="SSB56" s="1"/>
      <c r="SSC56" s="1"/>
      <c r="SSD56" s="1"/>
      <c r="SSE56" s="1"/>
      <c r="SSF56" s="1"/>
      <c r="SSG56" s="1"/>
      <c r="SSH56" s="1"/>
      <c r="SSI56" s="1"/>
      <c r="SSJ56" s="1"/>
      <c r="SSK56" s="1"/>
      <c r="SSL56" s="1"/>
      <c r="SSM56" s="1"/>
      <c r="SSN56" s="1"/>
      <c r="SSO56" s="1"/>
      <c r="SSP56" s="1"/>
      <c r="SSQ56" s="1"/>
      <c r="SSR56" s="1"/>
      <c r="SSS56" s="1"/>
      <c r="SST56" s="1"/>
      <c r="SSU56" s="1"/>
      <c r="SSV56" s="1"/>
      <c r="SSW56" s="1"/>
      <c r="SSX56" s="1"/>
      <c r="SSY56" s="1"/>
      <c r="SSZ56" s="1"/>
      <c r="STA56" s="1"/>
      <c r="STB56" s="1"/>
      <c r="STC56" s="1"/>
      <c r="STD56" s="1"/>
      <c r="STE56" s="1"/>
      <c r="STF56" s="1"/>
      <c r="STG56" s="1"/>
      <c r="STH56" s="1"/>
      <c r="STI56" s="1"/>
      <c r="STJ56" s="1"/>
      <c r="STK56" s="1"/>
      <c r="STL56" s="1"/>
      <c r="STM56" s="1"/>
      <c r="STN56" s="1"/>
      <c r="STO56" s="1"/>
      <c r="STP56" s="1"/>
      <c r="STQ56" s="1"/>
      <c r="STR56" s="1"/>
      <c r="STS56" s="1"/>
      <c r="STT56" s="1"/>
      <c r="STU56" s="1"/>
      <c r="STV56" s="1"/>
      <c r="STW56" s="1"/>
      <c r="STX56" s="1"/>
      <c r="STY56" s="1"/>
      <c r="STZ56" s="1"/>
      <c r="SUA56" s="1"/>
      <c r="SUB56" s="1"/>
      <c r="SUC56" s="1"/>
      <c r="SUD56" s="1"/>
      <c r="SUE56" s="1"/>
      <c r="SUF56" s="1"/>
      <c r="SUG56" s="1"/>
      <c r="SUH56" s="1"/>
      <c r="SUI56" s="1"/>
      <c r="SUJ56" s="1"/>
      <c r="SUK56" s="1"/>
      <c r="SUL56" s="1"/>
      <c r="SUM56" s="1"/>
      <c r="SUN56" s="1"/>
      <c r="SUO56" s="1"/>
      <c r="SUP56" s="1"/>
      <c r="SUQ56" s="1"/>
      <c r="SUR56" s="1"/>
      <c r="SUS56" s="1"/>
      <c r="SUT56" s="1"/>
      <c r="SUU56" s="1"/>
      <c r="SUV56" s="1"/>
      <c r="SUW56" s="1"/>
      <c r="SUX56" s="1"/>
      <c r="SUY56" s="1"/>
      <c r="SUZ56" s="1"/>
      <c r="SVA56" s="1"/>
      <c r="SVB56" s="1"/>
      <c r="SVC56" s="1"/>
      <c r="SVD56" s="1"/>
      <c r="SVE56" s="1"/>
      <c r="SVF56" s="1"/>
      <c r="SVG56" s="1"/>
      <c r="SVH56" s="1"/>
      <c r="SVI56" s="1"/>
      <c r="SVJ56" s="1"/>
      <c r="SVK56" s="1"/>
      <c r="SVL56" s="1"/>
      <c r="SVM56" s="1"/>
      <c r="SVN56" s="1"/>
      <c r="SVO56" s="1"/>
      <c r="SVP56" s="1"/>
      <c r="SVQ56" s="1"/>
      <c r="SVR56" s="1"/>
      <c r="SVS56" s="1"/>
      <c r="SVT56" s="1"/>
      <c r="SVU56" s="1"/>
      <c r="SVV56" s="1"/>
      <c r="SVW56" s="1"/>
      <c r="SVX56" s="1"/>
      <c r="SVY56" s="1"/>
      <c r="SVZ56" s="1"/>
      <c r="SWA56" s="1"/>
      <c r="SWB56" s="1"/>
      <c r="SWC56" s="1"/>
      <c r="SWD56" s="1"/>
      <c r="SWE56" s="1"/>
      <c r="SWF56" s="1"/>
      <c r="SWG56" s="1"/>
      <c r="SWH56" s="1"/>
      <c r="SWI56" s="1"/>
      <c r="SWJ56" s="1"/>
      <c r="SWK56" s="1"/>
      <c r="SWL56" s="1"/>
      <c r="SWM56" s="1"/>
      <c r="SWN56" s="1"/>
      <c r="SWO56" s="1"/>
      <c r="SWP56" s="1"/>
      <c r="SWQ56" s="1"/>
      <c r="SWR56" s="1"/>
      <c r="SWS56" s="1"/>
      <c r="SWT56" s="1"/>
      <c r="SWU56" s="1"/>
      <c r="SWV56" s="1"/>
      <c r="SWW56" s="1"/>
      <c r="SWX56" s="1"/>
      <c r="SWY56" s="1"/>
      <c r="SWZ56" s="1"/>
      <c r="SXA56" s="1"/>
      <c r="SXB56" s="1"/>
      <c r="SXC56" s="1"/>
      <c r="SXD56" s="1"/>
      <c r="SXE56" s="1"/>
      <c r="SXF56" s="1"/>
      <c r="SXG56" s="1"/>
      <c r="SXH56" s="1"/>
      <c r="SXI56" s="1"/>
      <c r="SXJ56" s="1"/>
      <c r="SXK56" s="1"/>
      <c r="SXL56" s="1"/>
      <c r="SXM56" s="1"/>
      <c r="SXN56" s="1"/>
      <c r="SXO56" s="1"/>
      <c r="SXP56" s="1"/>
      <c r="SXQ56" s="1"/>
      <c r="SXR56" s="1"/>
      <c r="SXS56" s="1"/>
      <c r="SXT56" s="1"/>
      <c r="SXU56" s="1"/>
      <c r="SXV56" s="1"/>
      <c r="SXW56" s="1"/>
      <c r="SXX56" s="1"/>
      <c r="SXY56" s="1"/>
      <c r="SXZ56" s="1"/>
      <c r="SYA56" s="1"/>
      <c r="SYB56" s="1"/>
      <c r="SYC56" s="1"/>
      <c r="SYD56" s="1"/>
      <c r="SYE56" s="1"/>
      <c r="SYF56" s="1"/>
      <c r="SYG56" s="1"/>
      <c r="SYH56" s="1"/>
      <c r="SYI56" s="1"/>
      <c r="SYJ56" s="1"/>
      <c r="SYK56" s="1"/>
      <c r="SYL56" s="1"/>
      <c r="SYM56" s="1"/>
      <c r="SYN56" s="1"/>
      <c r="SYO56" s="1"/>
      <c r="SYP56" s="1"/>
      <c r="SYQ56" s="1"/>
      <c r="SYR56" s="1"/>
      <c r="SYS56" s="1"/>
      <c r="SYT56" s="1"/>
      <c r="SYU56" s="1"/>
      <c r="SYV56" s="1"/>
      <c r="SYW56" s="1"/>
      <c r="SYX56" s="1"/>
      <c r="SYY56" s="1"/>
      <c r="SYZ56" s="1"/>
      <c r="SZA56" s="1"/>
      <c r="SZB56" s="1"/>
      <c r="SZC56" s="1"/>
      <c r="SZD56" s="1"/>
      <c r="SZE56" s="1"/>
      <c r="SZF56" s="1"/>
      <c r="SZG56" s="1"/>
      <c r="SZH56" s="1"/>
      <c r="SZI56" s="1"/>
      <c r="SZJ56" s="1"/>
      <c r="SZK56" s="1"/>
      <c r="SZL56" s="1"/>
      <c r="SZM56" s="1"/>
      <c r="SZN56" s="1"/>
      <c r="SZO56" s="1"/>
      <c r="SZP56" s="1"/>
      <c r="SZQ56" s="1"/>
      <c r="SZR56" s="1"/>
      <c r="SZS56" s="1"/>
      <c r="SZT56" s="1"/>
      <c r="SZU56" s="1"/>
      <c r="SZV56" s="1"/>
      <c r="SZW56" s="1"/>
      <c r="SZX56" s="1"/>
      <c r="SZY56" s="1"/>
      <c r="SZZ56" s="1"/>
      <c r="TAA56" s="1"/>
      <c r="TAB56" s="1"/>
      <c r="TAC56" s="1"/>
      <c r="TAD56" s="1"/>
      <c r="TAE56" s="1"/>
      <c r="TAF56" s="1"/>
      <c r="TAG56" s="1"/>
      <c r="TAH56" s="1"/>
      <c r="TAI56" s="1"/>
      <c r="TAJ56" s="1"/>
      <c r="TAK56" s="1"/>
      <c r="TAL56" s="1"/>
      <c r="TAM56" s="1"/>
      <c r="TAN56" s="1"/>
      <c r="TAO56" s="1"/>
      <c r="TAP56" s="1"/>
      <c r="TAQ56" s="1"/>
      <c r="TAR56" s="1"/>
      <c r="TAS56" s="1"/>
      <c r="TAT56" s="1"/>
      <c r="TAU56" s="1"/>
      <c r="TAV56" s="1"/>
      <c r="TAW56" s="1"/>
      <c r="TAX56" s="1"/>
      <c r="TAY56" s="1"/>
      <c r="TAZ56" s="1"/>
      <c r="TBA56" s="1"/>
      <c r="TBB56" s="1"/>
      <c r="TBC56" s="1"/>
      <c r="TBD56" s="1"/>
      <c r="TBE56" s="1"/>
      <c r="TBF56" s="1"/>
      <c r="TBG56" s="1"/>
      <c r="TBH56" s="1"/>
      <c r="TBI56" s="1"/>
      <c r="TBJ56" s="1"/>
      <c r="TBK56" s="1"/>
      <c r="TBL56" s="1"/>
      <c r="TBM56" s="1"/>
      <c r="TBN56" s="1"/>
      <c r="TBO56" s="1"/>
      <c r="TBP56" s="1"/>
      <c r="TBQ56" s="1"/>
      <c r="TBR56" s="1"/>
      <c r="TBS56" s="1"/>
      <c r="TBT56" s="1"/>
      <c r="TBU56" s="1"/>
      <c r="TBV56" s="1"/>
      <c r="TBW56" s="1"/>
      <c r="TBX56" s="1"/>
      <c r="TBY56" s="1"/>
      <c r="TBZ56" s="1"/>
      <c r="TCA56" s="1"/>
      <c r="TCB56" s="1"/>
      <c r="TCC56" s="1"/>
      <c r="TCD56" s="1"/>
      <c r="TCE56" s="1"/>
      <c r="TCF56" s="1"/>
      <c r="TCG56" s="1"/>
      <c r="TCH56" s="1"/>
      <c r="TCI56" s="1"/>
      <c r="TCJ56" s="1"/>
      <c r="TCK56" s="1"/>
      <c r="TCL56" s="1"/>
      <c r="TCM56" s="1"/>
      <c r="TCN56" s="1"/>
      <c r="TCO56" s="1"/>
      <c r="TCP56" s="1"/>
      <c r="TCQ56" s="1"/>
      <c r="TCR56" s="1"/>
      <c r="TCS56" s="1"/>
      <c r="TCT56" s="1"/>
      <c r="TCU56" s="1"/>
      <c r="TCV56" s="1"/>
      <c r="TCW56" s="1"/>
      <c r="TCX56" s="1"/>
      <c r="TCY56" s="1"/>
      <c r="TCZ56" s="1"/>
      <c r="TDA56" s="1"/>
      <c r="TDB56" s="1"/>
      <c r="TDC56" s="1"/>
      <c r="TDD56" s="1"/>
      <c r="TDE56" s="1"/>
      <c r="TDF56" s="1"/>
      <c r="TDG56" s="1"/>
      <c r="TDH56" s="1"/>
      <c r="TDI56" s="1"/>
      <c r="TDJ56" s="1"/>
      <c r="TDK56" s="1"/>
      <c r="TDL56" s="1"/>
      <c r="TDM56" s="1"/>
      <c r="TDN56" s="1"/>
      <c r="TDO56" s="1"/>
      <c r="TDP56" s="1"/>
      <c r="TDQ56" s="1"/>
      <c r="TDR56" s="1"/>
      <c r="TDS56" s="1"/>
      <c r="TDT56" s="1"/>
      <c r="TDU56" s="1"/>
      <c r="TDV56" s="1"/>
      <c r="TDW56" s="1"/>
      <c r="TDX56" s="1"/>
      <c r="TDY56" s="1"/>
      <c r="TDZ56" s="1"/>
      <c r="TEA56" s="1"/>
      <c r="TEB56" s="1"/>
      <c r="TEC56" s="1"/>
      <c r="TED56" s="1"/>
      <c r="TEE56" s="1"/>
      <c r="TEF56" s="1"/>
      <c r="TEG56" s="1"/>
      <c r="TEH56" s="1"/>
      <c r="TEI56" s="1"/>
      <c r="TEJ56" s="1"/>
      <c r="TEK56" s="1"/>
      <c r="TEL56" s="1"/>
      <c r="TEM56" s="1"/>
      <c r="TEN56" s="1"/>
      <c r="TEO56" s="1"/>
      <c r="TEP56" s="1"/>
      <c r="TEQ56" s="1"/>
      <c r="TER56" s="1"/>
      <c r="TES56" s="1"/>
      <c r="TET56" s="1"/>
      <c r="TEU56" s="1"/>
      <c r="TEV56" s="1"/>
      <c r="TEW56" s="1"/>
      <c r="TEX56" s="1"/>
      <c r="TEY56" s="1"/>
      <c r="TEZ56" s="1"/>
      <c r="TFA56" s="1"/>
      <c r="TFB56" s="1"/>
      <c r="TFC56" s="1"/>
      <c r="TFD56" s="1"/>
      <c r="TFE56" s="1"/>
      <c r="TFF56" s="1"/>
      <c r="TFG56" s="1"/>
      <c r="TFH56" s="1"/>
      <c r="TFI56" s="1"/>
      <c r="TFJ56" s="1"/>
      <c r="TFK56" s="1"/>
      <c r="TFL56" s="1"/>
      <c r="TFM56" s="1"/>
      <c r="TFN56" s="1"/>
      <c r="TFO56" s="1"/>
      <c r="TFP56" s="1"/>
      <c r="TFQ56" s="1"/>
      <c r="TFR56" s="1"/>
      <c r="TFS56" s="1"/>
      <c r="TFT56" s="1"/>
      <c r="TFU56" s="1"/>
      <c r="TFV56" s="1"/>
      <c r="TFW56" s="1"/>
      <c r="TFX56" s="1"/>
      <c r="TFY56" s="1"/>
      <c r="TFZ56" s="1"/>
      <c r="TGA56" s="1"/>
      <c r="TGB56" s="1"/>
      <c r="TGC56" s="1"/>
      <c r="TGD56" s="1"/>
      <c r="TGE56" s="1"/>
      <c r="TGF56" s="1"/>
      <c r="TGG56" s="1"/>
      <c r="TGH56" s="1"/>
      <c r="TGI56" s="1"/>
      <c r="TGJ56" s="1"/>
      <c r="TGK56" s="1"/>
      <c r="TGL56" s="1"/>
      <c r="TGM56" s="1"/>
      <c r="TGN56" s="1"/>
      <c r="TGO56" s="1"/>
      <c r="TGP56" s="1"/>
      <c r="TGQ56" s="1"/>
      <c r="TGR56" s="1"/>
      <c r="TGS56" s="1"/>
      <c r="TGT56" s="1"/>
      <c r="TGU56" s="1"/>
      <c r="TGV56" s="1"/>
      <c r="TGW56" s="1"/>
      <c r="TGX56" s="1"/>
      <c r="TGY56" s="1"/>
      <c r="TGZ56" s="1"/>
      <c r="THA56" s="1"/>
      <c r="THB56" s="1"/>
      <c r="THC56" s="1"/>
      <c r="THD56" s="1"/>
      <c r="THE56" s="1"/>
      <c r="THF56" s="1"/>
      <c r="THG56" s="1"/>
      <c r="THH56" s="1"/>
      <c r="THI56" s="1"/>
      <c r="THJ56" s="1"/>
      <c r="THK56" s="1"/>
      <c r="THL56" s="1"/>
      <c r="THM56" s="1"/>
      <c r="THN56" s="1"/>
      <c r="THO56" s="1"/>
      <c r="THP56" s="1"/>
      <c r="THQ56" s="1"/>
      <c r="THR56" s="1"/>
      <c r="THS56" s="1"/>
      <c r="THT56" s="1"/>
      <c r="THU56" s="1"/>
      <c r="THV56" s="1"/>
      <c r="THW56" s="1"/>
      <c r="THX56" s="1"/>
      <c r="THY56" s="1"/>
      <c r="THZ56" s="1"/>
      <c r="TIA56" s="1"/>
      <c r="TIB56" s="1"/>
      <c r="TIC56" s="1"/>
      <c r="TID56" s="1"/>
      <c r="TIE56" s="1"/>
      <c r="TIF56" s="1"/>
      <c r="TIG56" s="1"/>
      <c r="TIH56" s="1"/>
      <c r="TII56" s="1"/>
      <c r="TIJ56" s="1"/>
      <c r="TIK56" s="1"/>
      <c r="TIL56" s="1"/>
      <c r="TIM56" s="1"/>
      <c r="TIN56" s="1"/>
      <c r="TIO56" s="1"/>
      <c r="TIP56" s="1"/>
      <c r="TIQ56" s="1"/>
      <c r="TIR56" s="1"/>
      <c r="TIS56" s="1"/>
      <c r="TIT56" s="1"/>
      <c r="TIU56" s="1"/>
      <c r="TIV56" s="1"/>
      <c r="TIW56" s="1"/>
      <c r="TIX56" s="1"/>
      <c r="TIY56" s="1"/>
      <c r="TIZ56" s="1"/>
      <c r="TJA56" s="1"/>
      <c r="TJB56" s="1"/>
      <c r="TJC56" s="1"/>
      <c r="TJD56" s="1"/>
      <c r="TJE56" s="1"/>
      <c r="TJF56" s="1"/>
      <c r="TJG56" s="1"/>
      <c r="TJH56" s="1"/>
      <c r="TJI56" s="1"/>
      <c r="TJJ56" s="1"/>
      <c r="TJK56" s="1"/>
      <c r="TJL56" s="1"/>
      <c r="TJM56" s="1"/>
      <c r="TJN56" s="1"/>
      <c r="TJO56" s="1"/>
      <c r="TJP56" s="1"/>
      <c r="TJQ56" s="1"/>
      <c r="TJR56" s="1"/>
      <c r="TJS56" s="1"/>
      <c r="TJT56" s="1"/>
      <c r="TJU56" s="1"/>
      <c r="TJV56" s="1"/>
      <c r="TJW56" s="1"/>
      <c r="TJX56" s="1"/>
      <c r="TJY56" s="1"/>
      <c r="TJZ56" s="1"/>
      <c r="TKA56" s="1"/>
      <c r="TKB56" s="1"/>
      <c r="TKC56" s="1"/>
      <c r="TKD56" s="1"/>
      <c r="TKE56" s="1"/>
      <c r="TKF56" s="1"/>
      <c r="TKG56" s="1"/>
      <c r="TKH56" s="1"/>
      <c r="TKI56" s="1"/>
      <c r="TKJ56" s="1"/>
      <c r="TKK56" s="1"/>
      <c r="TKL56" s="1"/>
      <c r="TKM56" s="1"/>
      <c r="TKN56" s="1"/>
      <c r="TKO56" s="1"/>
      <c r="TKP56" s="1"/>
      <c r="TKQ56" s="1"/>
      <c r="TKR56" s="1"/>
      <c r="TKS56" s="1"/>
      <c r="TKT56" s="1"/>
      <c r="TKU56" s="1"/>
      <c r="TKV56" s="1"/>
      <c r="TKW56" s="1"/>
      <c r="TKX56" s="1"/>
      <c r="TKY56" s="1"/>
      <c r="TKZ56" s="1"/>
      <c r="TLA56" s="1"/>
      <c r="TLB56" s="1"/>
      <c r="TLC56" s="1"/>
      <c r="TLD56" s="1"/>
      <c r="TLE56" s="1"/>
      <c r="TLF56" s="1"/>
      <c r="TLG56" s="1"/>
      <c r="TLH56" s="1"/>
      <c r="TLI56" s="1"/>
      <c r="TLJ56" s="1"/>
      <c r="TLK56" s="1"/>
      <c r="TLL56" s="1"/>
      <c r="TLM56" s="1"/>
      <c r="TLN56" s="1"/>
      <c r="TLO56" s="1"/>
      <c r="TLP56" s="1"/>
      <c r="TLQ56" s="1"/>
      <c r="TLR56" s="1"/>
      <c r="TLS56" s="1"/>
      <c r="TLT56" s="1"/>
      <c r="TLU56" s="1"/>
      <c r="TLV56" s="1"/>
      <c r="TLW56" s="1"/>
      <c r="TLX56" s="1"/>
      <c r="TLY56" s="1"/>
      <c r="TLZ56" s="1"/>
      <c r="TMA56" s="1"/>
      <c r="TMB56" s="1"/>
      <c r="TMC56" s="1"/>
      <c r="TMD56" s="1"/>
      <c r="TME56" s="1"/>
      <c r="TMF56" s="1"/>
      <c r="TMG56" s="1"/>
      <c r="TMH56" s="1"/>
      <c r="TMI56" s="1"/>
      <c r="TMJ56" s="1"/>
      <c r="TMK56" s="1"/>
      <c r="TML56" s="1"/>
      <c r="TMM56" s="1"/>
      <c r="TMN56" s="1"/>
      <c r="TMO56" s="1"/>
      <c r="TMP56" s="1"/>
      <c r="TMQ56" s="1"/>
      <c r="TMR56" s="1"/>
      <c r="TMS56" s="1"/>
      <c r="TMT56" s="1"/>
      <c r="TMU56" s="1"/>
      <c r="TMV56" s="1"/>
      <c r="TMW56" s="1"/>
      <c r="TMX56" s="1"/>
      <c r="TMY56" s="1"/>
      <c r="TMZ56" s="1"/>
      <c r="TNA56" s="1"/>
      <c r="TNB56" s="1"/>
      <c r="TNC56" s="1"/>
      <c r="TND56" s="1"/>
      <c r="TNE56" s="1"/>
      <c r="TNF56" s="1"/>
      <c r="TNG56" s="1"/>
      <c r="TNH56" s="1"/>
      <c r="TNI56" s="1"/>
      <c r="TNJ56" s="1"/>
      <c r="TNK56" s="1"/>
      <c r="TNL56" s="1"/>
      <c r="TNM56" s="1"/>
      <c r="TNN56" s="1"/>
      <c r="TNO56" s="1"/>
      <c r="TNP56" s="1"/>
      <c r="TNQ56" s="1"/>
      <c r="TNR56" s="1"/>
      <c r="TNS56" s="1"/>
      <c r="TNT56" s="1"/>
      <c r="TNU56" s="1"/>
      <c r="TNV56" s="1"/>
      <c r="TNW56" s="1"/>
      <c r="TNX56" s="1"/>
      <c r="TNY56" s="1"/>
      <c r="TNZ56" s="1"/>
      <c r="TOA56" s="1"/>
      <c r="TOB56" s="1"/>
      <c r="TOC56" s="1"/>
      <c r="TOD56" s="1"/>
      <c r="TOE56" s="1"/>
      <c r="TOF56" s="1"/>
      <c r="TOG56" s="1"/>
      <c r="TOH56" s="1"/>
      <c r="TOI56" s="1"/>
      <c r="TOJ56" s="1"/>
      <c r="TOK56" s="1"/>
      <c r="TOL56" s="1"/>
      <c r="TOM56" s="1"/>
      <c r="TON56" s="1"/>
      <c r="TOO56" s="1"/>
      <c r="TOP56" s="1"/>
      <c r="TOQ56" s="1"/>
      <c r="TOR56" s="1"/>
      <c r="TOS56" s="1"/>
      <c r="TOT56" s="1"/>
      <c r="TOU56" s="1"/>
      <c r="TOV56" s="1"/>
      <c r="TOW56" s="1"/>
      <c r="TOX56" s="1"/>
      <c r="TOY56" s="1"/>
      <c r="TOZ56" s="1"/>
      <c r="TPA56" s="1"/>
      <c r="TPB56" s="1"/>
      <c r="TPC56" s="1"/>
      <c r="TPD56" s="1"/>
      <c r="TPE56" s="1"/>
      <c r="TPF56" s="1"/>
      <c r="TPG56" s="1"/>
      <c r="TPH56" s="1"/>
      <c r="TPI56" s="1"/>
      <c r="TPJ56" s="1"/>
      <c r="TPK56" s="1"/>
      <c r="TPL56" s="1"/>
      <c r="TPM56" s="1"/>
      <c r="TPN56" s="1"/>
      <c r="TPO56" s="1"/>
      <c r="TPP56" s="1"/>
      <c r="TPQ56" s="1"/>
      <c r="TPR56" s="1"/>
      <c r="TPS56" s="1"/>
      <c r="TPT56" s="1"/>
      <c r="TPU56" s="1"/>
      <c r="TPV56" s="1"/>
      <c r="TPW56" s="1"/>
      <c r="TPX56" s="1"/>
      <c r="TPY56" s="1"/>
      <c r="TPZ56" s="1"/>
      <c r="TQA56" s="1"/>
      <c r="TQB56" s="1"/>
      <c r="TQC56" s="1"/>
      <c r="TQD56" s="1"/>
      <c r="TQE56" s="1"/>
      <c r="TQF56" s="1"/>
      <c r="TQG56" s="1"/>
      <c r="TQH56" s="1"/>
      <c r="TQI56" s="1"/>
      <c r="TQJ56" s="1"/>
      <c r="TQK56" s="1"/>
      <c r="TQL56" s="1"/>
      <c r="TQM56" s="1"/>
      <c r="TQN56" s="1"/>
      <c r="TQO56" s="1"/>
      <c r="TQP56" s="1"/>
      <c r="TQQ56" s="1"/>
      <c r="TQR56" s="1"/>
      <c r="TQS56" s="1"/>
      <c r="TQT56" s="1"/>
      <c r="TQU56" s="1"/>
      <c r="TQV56" s="1"/>
      <c r="TQW56" s="1"/>
      <c r="TQX56" s="1"/>
      <c r="TQY56" s="1"/>
      <c r="TQZ56" s="1"/>
      <c r="TRA56" s="1"/>
      <c r="TRB56" s="1"/>
      <c r="TRC56" s="1"/>
      <c r="TRD56" s="1"/>
      <c r="TRE56" s="1"/>
      <c r="TRF56" s="1"/>
      <c r="TRG56" s="1"/>
      <c r="TRH56" s="1"/>
      <c r="TRI56" s="1"/>
      <c r="TRJ56" s="1"/>
      <c r="TRK56" s="1"/>
      <c r="TRL56" s="1"/>
      <c r="TRM56" s="1"/>
      <c r="TRN56" s="1"/>
      <c r="TRO56" s="1"/>
      <c r="TRP56" s="1"/>
      <c r="TRQ56" s="1"/>
      <c r="TRR56" s="1"/>
      <c r="TRS56" s="1"/>
      <c r="TRT56" s="1"/>
      <c r="TRU56" s="1"/>
      <c r="TRV56" s="1"/>
      <c r="TRW56" s="1"/>
      <c r="TRX56" s="1"/>
      <c r="TRY56" s="1"/>
      <c r="TRZ56" s="1"/>
      <c r="TSA56" s="1"/>
      <c r="TSB56" s="1"/>
      <c r="TSC56" s="1"/>
      <c r="TSD56" s="1"/>
      <c r="TSE56" s="1"/>
      <c r="TSF56" s="1"/>
      <c r="TSG56" s="1"/>
      <c r="TSH56" s="1"/>
      <c r="TSI56" s="1"/>
      <c r="TSJ56" s="1"/>
      <c r="TSK56" s="1"/>
      <c r="TSL56" s="1"/>
      <c r="TSM56" s="1"/>
      <c r="TSN56" s="1"/>
      <c r="TSO56" s="1"/>
      <c r="TSP56" s="1"/>
      <c r="TSQ56" s="1"/>
      <c r="TSR56" s="1"/>
      <c r="TSS56" s="1"/>
      <c r="TST56" s="1"/>
      <c r="TSU56" s="1"/>
      <c r="TSV56" s="1"/>
      <c r="TSW56" s="1"/>
      <c r="TSX56" s="1"/>
      <c r="TSY56" s="1"/>
      <c r="TSZ56" s="1"/>
      <c r="TTA56" s="1"/>
      <c r="TTB56" s="1"/>
      <c r="TTC56" s="1"/>
      <c r="TTD56" s="1"/>
      <c r="TTE56" s="1"/>
      <c r="TTF56" s="1"/>
      <c r="TTG56" s="1"/>
      <c r="TTH56" s="1"/>
      <c r="TTI56" s="1"/>
      <c r="TTJ56" s="1"/>
      <c r="TTK56" s="1"/>
      <c r="TTL56" s="1"/>
      <c r="TTM56" s="1"/>
      <c r="TTN56" s="1"/>
      <c r="TTO56" s="1"/>
      <c r="TTP56" s="1"/>
      <c r="TTQ56" s="1"/>
      <c r="TTR56" s="1"/>
      <c r="TTS56" s="1"/>
      <c r="TTT56" s="1"/>
      <c r="TTU56" s="1"/>
      <c r="TTV56" s="1"/>
      <c r="TTW56" s="1"/>
      <c r="TTX56" s="1"/>
      <c r="TTY56" s="1"/>
      <c r="TTZ56" s="1"/>
      <c r="TUA56" s="1"/>
      <c r="TUB56" s="1"/>
      <c r="TUC56" s="1"/>
      <c r="TUD56" s="1"/>
      <c r="TUE56" s="1"/>
      <c r="TUF56" s="1"/>
      <c r="TUG56" s="1"/>
      <c r="TUH56" s="1"/>
      <c r="TUI56" s="1"/>
      <c r="TUJ56" s="1"/>
      <c r="TUK56" s="1"/>
      <c r="TUL56" s="1"/>
      <c r="TUM56" s="1"/>
      <c r="TUN56" s="1"/>
      <c r="TUO56" s="1"/>
      <c r="TUP56" s="1"/>
      <c r="TUQ56" s="1"/>
      <c r="TUR56" s="1"/>
      <c r="TUS56" s="1"/>
      <c r="TUT56" s="1"/>
      <c r="TUU56" s="1"/>
      <c r="TUV56" s="1"/>
      <c r="TUW56" s="1"/>
      <c r="TUX56" s="1"/>
      <c r="TUY56" s="1"/>
      <c r="TUZ56" s="1"/>
      <c r="TVA56" s="1"/>
      <c r="TVB56" s="1"/>
      <c r="TVC56" s="1"/>
      <c r="TVD56" s="1"/>
      <c r="TVE56" s="1"/>
      <c r="TVF56" s="1"/>
      <c r="TVG56" s="1"/>
      <c r="TVH56" s="1"/>
      <c r="TVI56" s="1"/>
      <c r="TVJ56" s="1"/>
      <c r="TVK56" s="1"/>
      <c r="TVL56" s="1"/>
      <c r="TVM56" s="1"/>
      <c r="TVN56" s="1"/>
      <c r="TVO56" s="1"/>
      <c r="TVP56" s="1"/>
      <c r="TVQ56" s="1"/>
      <c r="TVR56" s="1"/>
      <c r="TVS56" s="1"/>
      <c r="TVT56" s="1"/>
      <c r="TVU56" s="1"/>
      <c r="TVV56" s="1"/>
      <c r="TVW56" s="1"/>
      <c r="TVX56" s="1"/>
      <c r="TVY56" s="1"/>
      <c r="TVZ56" s="1"/>
      <c r="TWA56" s="1"/>
      <c r="TWB56" s="1"/>
      <c r="TWC56" s="1"/>
      <c r="TWD56" s="1"/>
      <c r="TWE56" s="1"/>
      <c r="TWF56" s="1"/>
      <c r="TWG56" s="1"/>
      <c r="TWH56" s="1"/>
      <c r="TWI56" s="1"/>
      <c r="TWJ56" s="1"/>
      <c r="TWK56" s="1"/>
      <c r="TWL56" s="1"/>
      <c r="TWM56" s="1"/>
      <c r="TWN56" s="1"/>
      <c r="TWO56" s="1"/>
      <c r="TWP56" s="1"/>
      <c r="TWQ56" s="1"/>
      <c r="TWR56" s="1"/>
      <c r="TWS56" s="1"/>
      <c r="TWT56" s="1"/>
      <c r="TWU56" s="1"/>
      <c r="TWV56" s="1"/>
      <c r="TWW56" s="1"/>
      <c r="TWX56" s="1"/>
      <c r="TWY56" s="1"/>
      <c r="TWZ56" s="1"/>
      <c r="TXA56" s="1"/>
      <c r="TXB56" s="1"/>
      <c r="TXC56" s="1"/>
      <c r="TXD56" s="1"/>
      <c r="TXE56" s="1"/>
      <c r="TXF56" s="1"/>
      <c r="TXG56" s="1"/>
      <c r="TXH56" s="1"/>
      <c r="TXI56" s="1"/>
      <c r="TXJ56" s="1"/>
      <c r="TXK56" s="1"/>
      <c r="TXL56" s="1"/>
      <c r="TXM56" s="1"/>
      <c r="TXN56" s="1"/>
      <c r="TXO56" s="1"/>
      <c r="TXP56" s="1"/>
      <c r="TXQ56" s="1"/>
      <c r="TXR56" s="1"/>
      <c r="TXS56" s="1"/>
      <c r="TXT56" s="1"/>
      <c r="TXU56" s="1"/>
      <c r="TXV56" s="1"/>
      <c r="TXW56" s="1"/>
      <c r="TXX56" s="1"/>
      <c r="TXY56" s="1"/>
      <c r="TXZ56" s="1"/>
      <c r="TYA56" s="1"/>
      <c r="TYB56" s="1"/>
      <c r="TYC56" s="1"/>
      <c r="TYD56" s="1"/>
      <c r="TYE56" s="1"/>
      <c r="TYF56" s="1"/>
      <c r="TYG56" s="1"/>
      <c r="TYH56" s="1"/>
      <c r="TYI56" s="1"/>
      <c r="TYJ56" s="1"/>
      <c r="TYK56" s="1"/>
      <c r="TYL56" s="1"/>
      <c r="TYM56" s="1"/>
      <c r="TYN56" s="1"/>
      <c r="TYO56" s="1"/>
      <c r="TYP56" s="1"/>
      <c r="TYQ56" s="1"/>
      <c r="TYR56" s="1"/>
      <c r="TYS56" s="1"/>
      <c r="TYT56" s="1"/>
      <c r="TYU56" s="1"/>
      <c r="TYV56" s="1"/>
      <c r="TYW56" s="1"/>
      <c r="TYX56" s="1"/>
      <c r="TYY56" s="1"/>
      <c r="TYZ56" s="1"/>
      <c r="TZA56" s="1"/>
      <c r="TZB56" s="1"/>
      <c r="TZC56" s="1"/>
      <c r="TZD56" s="1"/>
      <c r="TZE56" s="1"/>
      <c r="TZF56" s="1"/>
      <c r="TZG56" s="1"/>
      <c r="TZH56" s="1"/>
      <c r="TZI56" s="1"/>
      <c r="TZJ56" s="1"/>
      <c r="TZK56" s="1"/>
      <c r="TZL56" s="1"/>
      <c r="TZM56" s="1"/>
      <c r="TZN56" s="1"/>
      <c r="TZO56" s="1"/>
      <c r="TZP56" s="1"/>
      <c r="TZQ56" s="1"/>
      <c r="TZR56" s="1"/>
      <c r="TZS56" s="1"/>
      <c r="TZT56" s="1"/>
      <c r="TZU56" s="1"/>
      <c r="TZV56" s="1"/>
      <c r="TZW56" s="1"/>
      <c r="TZX56" s="1"/>
      <c r="TZY56" s="1"/>
      <c r="TZZ56" s="1"/>
      <c r="UAA56" s="1"/>
      <c r="UAB56" s="1"/>
      <c r="UAC56" s="1"/>
      <c r="UAD56" s="1"/>
      <c r="UAE56" s="1"/>
      <c r="UAF56" s="1"/>
      <c r="UAG56" s="1"/>
      <c r="UAH56" s="1"/>
      <c r="UAI56" s="1"/>
      <c r="UAJ56" s="1"/>
      <c r="UAK56" s="1"/>
      <c r="UAL56" s="1"/>
      <c r="UAM56" s="1"/>
      <c r="UAN56" s="1"/>
      <c r="UAO56" s="1"/>
      <c r="UAP56" s="1"/>
      <c r="UAQ56" s="1"/>
      <c r="UAR56" s="1"/>
      <c r="UAS56" s="1"/>
      <c r="UAT56" s="1"/>
      <c r="UAU56" s="1"/>
      <c r="UAV56" s="1"/>
      <c r="UAW56" s="1"/>
      <c r="UAX56" s="1"/>
      <c r="UAY56" s="1"/>
      <c r="UAZ56" s="1"/>
      <c r="UBA56" s="1"/>
      <c r="UBB56" s="1"/>
      <c r="UBC56" s="1"/>
      <c r="UBD56" s="1"/>
      <c r="UBE56" s="1"/>
      <c r="UBF56" s="1"/>
      <c r="UBG56" s="1"/>
      <c r="UBH56" s="1"/>
      <c r="UBI56" s="1"/>
      <c r="UBJ56" s="1"/>
      <c r="UBK56" s="1"/>
      <c r="UBL56" s="1"/>
      <c r="UBM56" s="1"/>
      <c r="UBN56" s="1"/>
      <c r="UBO56" s="1"/>
      <c r="UBP56" s="1"/>
      <c r="UBQ56" s="1"/>
      <c r="UBR56" s="1"/>
      <c r="UBS56" s="1"/>
      <c r="UBT56" s="1"/>
      <c r="UBU56" s="1"/>
      <c r="UBV56" s="1"/>
      <c r="UBW56" s="1"/>
      <c r="UBX56" s="1"/>
      <c r="UBY56" s="1"/>
      <c r="UBZ56" s="1"/>
      <c r="UCA56" s="1"/>
      <c r="UCB56" s="1"/>
      <c r="UCC56" s="1"/>
      <c r="UCD56" s="1"/>
      <c r="UCE56" s="1"/>
      <c r="UCF56" s="1"/>
      <c r="UCG56" s="1"/>
      <c r="UCH56" s="1"/>
      <c r="UCI56" s="1"/>
      <c r="UCJ56" s="1"/>
      <c r="UCK56" s="1"/>
      <c r="UCL56" s="1"/>
      <c r="UCM56" s="1"/>
      <c r="UCN56" s="1"/>
      <c r="UCO56" s="1"/>
      <c r="UCP56" s="1"/>
      <c r="UCQ56" s="1"/>
      <c r="UCR56" s="1"/>
      <c r="UCS56" s="1"/>
      <c r="UCT56" s="1"/>
      <c r="UCU56" s="1"/>
      <c r="UCV56" s="1"/>
      <c r="UCW56" s="1"/>
      <c r="UCX56" s="1"/>
      <c r="UCY56" s="1"/>
      <c r="UCZ56" s="1"/>
      <c r="UDA56" s="1"/>
      <c r="UDB56" s="1"/>
      <c r="UDC56" s="1"/>
      <c r="UDD56" s="1"/>
      <c r="UDE56" s="1"/>
      <c r="UDF56" s="1"/>
      <c r="UDG56" s="1"/>
      <c r="UDH56" s="1"/>
      <c r="UDI56" s="1"/>
      <c r="UDJ56" s="1"/>
      <c r="UDK56" s="1"/>
      <c r="UDL56" s="1"/>
      <c r="UDM56" s="1"/>
      <c r="UDN56" s="1"/>
      <c r="UDO56" s="1"/>
      <c r="UDP56" s="1"/>
      <c r="UDQ56" s="1"/>
      <c r="UDR56" s="1"/>
      <c r="UDS56" s="1"/>
      <c r="UDT56" s="1"/>
      <c r="UDU56" s="1"/>
      <c r="UDV56" s="1"/>
      <c r="UDW56" s="1"/>
      <c r="UDX56" s="1"/>
      <c r="UDY56" s="1"/>
      <c r="UDZ56" s="1"/>
      <c r="UEA56" s="1"/>
      <c r="UEB56" s="1"/>
      <c r="UEC56" s="1"/>
      <c r="UED56" s="1"/>
      <c r="UEE56" s="1"/>
      <c r="UEF56" s="1"/>
      <c r="UEG56" s="1"/>
      <c r="UEH56" s="1"/>
      <c r="UEI56" s="1"/>
      <c r="UEJ56" s="1"/>
      <c r="UEK56" s="1"/>
      <c r="UEL56" s="1"/>
      <c r="UEM56" s="1"/>
      <c r="UEN56" s="1"/>
      <c r="UEO56" s="1"/>
      <c r="UEP56" s="1"/>
      <c r="UEQ56" s="1"/>
      <c r="UER56" s="1"/>
      <c r="UES56" s="1"/>
      <c r="UET56" s="1"/>
      <c r="UEU56" s="1"/>
      <c r="UEV56" s="1"/>
      <c r="UEW56" s="1"/>
      <c r="UEX56" s="1"/>
      <c r="UEY56" s="1"/>
      <c r="UEZ56" s="1"/>
      <c r="UFA56" s="1"/>
      <c r="UFB56" s="1"/>
      <c r="UFC56" s="1"/>
      <c r="UFD56" s="1"/>
      <c r="UFE56" s="1"/>
      <c r="UFF56" s="1"/>
      <c r="UFG56" s="1"/>
      <c r="UFH56" s="1"/>
      <c r="UFI56" s="1"/>
      <c r="UFJ56" s="1"/>
      <c r="UFK56" s="1"/>
      <c r="UFL56" s="1"/>
      <c r="UFM56" s="1"/>
      <c r="UFN56" s="1"/>
      <c r="UFO56" s="1"/>
      <c r="UFP56" s="1"/>
      <c r="UFQ56" s="1"/>
      <c r="UFR56" s="1"/>
      <c r="UFS56" s="1"/>
      <c r="UFT56" s="1"/>
      <c r="UFU56" s="1"/>
      <c r="UFV56" s="1"/>
      <c r="UFW56" s="1"/>
      <c r="UFX56" s="1"/>
      <c r="UFY56" s="1"/>
      <c r="UFZ56" s="1"/>
      <c r="UGA56" s="1"/>
      <c r="UGB56" s="1"/>
      <c r="UGC56" s="1"/>
      <c r="UGD56" s="1"/>
      <c r="UGE56" s="1"/>
      <c r="UGF56" s="1"/>
      <c r="UGG56" s="1"/>
      <c r="UGH56" s="1"/>
      <c r="UGI56" s="1"/>
      <c r="UGJ56" s="1"/>
      <c r="UGK56" s="1"/>
      <c r="UGL56" s="1"/>
      <c r="UGM56" s="1"/>
      <c r="UGN56" s="1"/>
      <c r="UGO56" s="1"/>
      <c r="UGP56" s="1"/>
      <c r="UGQ56" s="1"/>
      <c r="UGR56" s="1"/>
      <c r="UGS56" s="1"/>
      <c r="UGT56" s="1"/>
      <c r="UGU56" s="1"/>
      <c r="UGV56" s="1"/>
      <c r="UGW56" s="1"/>
      <c r="UGX56" s="1"/>
      <c r="UGY56" s="1"/>
      <c r="UGZ56" s="1"/>
      <c r="UHA56" s="1"/>
      <c r="UHB56" s="1"/>
      <c r="UHC56" s="1"/>
      <c r="UHD56" s="1"/>
      <c r="UHE56" s="1"/>
      <c r="UHF56" s="1"/>
      <c r="UHG56" s="1"/>
      <c r="UHH56" s="1"/>
      <c r="UHI56" s="1"/>
      <c r="UHJ56" s="1"/>
      <c r="UHK56" s="1"/>
      <c r="UHL56" s="1"/>
      <c r="UHM56" s="1"/>
      <c r="UHN56" s="1"/>
      <c r="UHO56" s="1"/>
      <c r="UHP56" s="1"/>
      <c r="UHQ56" s="1"/>
      <c r="UHR56" s="1"/>
      <c r="UHS56" s="1"/>
      <c r="UHT56" s="1"/>
      <c r="UHU56" s="1"/>
      <c r="UHV56" s="1"/>
      <c r="UHW56" s="1"/>
      <c r="UHX56" s="1"/>
      <c r="UHY56" s="1"/>
      <c r="UHZ56" s="1"/>
      <c r="UIA56" s="1"/>
      <c r="UIB56" s="1"/>
      <c r="UIC56" s="1"/>
      <c r="UID56" s="1"/>
      <c r="UIE56" s="1"/>
      <c r="UIF56" s="1"/>
      <c r="UIG56" s="1"/>
      <c r="UIH56" s="1"/>
      <c r="UII56" s="1"/>
      <c r="UIJ56" s="1"/>
      <c r="UIK56" s="1"/>
      <c r="UIL56" s="1"/>
      <c r="UIM56" s="1"/>
      <c r="UIN56" s="1"/>
      <c r="UIO56" s="1"/>
      <c r="UIP56" s="1"/>
      <c r="UIQ56" s="1"/>
      <c r="UIR56" s="1"/>
      <c r="UIS56" s="1"/>
      <c r="UIT56" s="1"/>
      <c r="UIU56" s="1"/>
      <c r="UIV56" s="1"/>
      <c r="UIW56" s="1"/>
      <c r="UIX56" s="1"/>
      <c r="UIY56" s="1"/>
      <c r="UIZ56" s="1"/>
      <c r="UJA56" s="1"/>
      <c r="UJB56" s="1"/>
      <c r="UJC56" s="1"/>
      <c r="UJD56" s="1"/>
      <c r="UJE56" s="1"/>
      <c r="UJF56" s="1"/>
      <c r="UJG56" s="1"/>
      <c r="UJH56" s="1"/>
      <c r="UJI56" s="1"/>
      <c r="UJJ56" s="1"/>
      <c r="UJK56" s="1"/>
      <c r="UJL56" s="1"/>
      <c r="UJM56" s="1"/>
      <c r="UJN56" s="1"/>
      <c r="UJO56" s="1"/>
      <c r="UJP56" s="1"/>
      <c r="UJQ56" s="1"/>
      <c r="UJR56" s="1"/>
      <c r="UJS56" s="1"/>
      <c r="UJT56" s="1"/>
      <c r="UJU56" s="1"/>
      <c r="UJV56" s="1"/>
      <c r="UJW56" s="1"/>
      <c r="UJX56" s="1"/>
      <c r="UJY56" s="1"/>
      <c r="UJZ56" s="1"/>
      <c r="UKA56" s="1"/>
      <c r="UKB56" s="1"/>
      <c r="UKC56" s="1"/>
      <c r="UKD56" s="1"/>
      <c r="UKE56" s="1"/>
      <c r="UKF56" s="1"/>
      <c r="UKG56" s="1"/>
      <c r="UKH56" s="1"/>
      <c r="UKI56" s="1"/>
      <c r="UKJ56" s="1"/>
      <c r="UKK56" s="1"/>
      <c r="UKL56" s="1"/>
      <c r="UKM56" s="1"/>
      <c r="UKN56" s="1"/>
      <c r="UKO56" s="1"/>
      <c r="UKP56" s="1"/>
      <c r="UKQ56" s="1"/>
      <c r="UKR56" s="1"/>
      <c r="UKS56" s="1"/>
      <c r="UKT56" s="1"/>
      <c r="UKU56" s="1"/>
      <c r="UKV56" s="1"/>
      <c r="UKW56" s="1"/>
      <c r="UKX56" s="1"/>
      <c r="UKY56" s="1"/>
      <c r="UKZ56" s="1"/>
      <c r="ULA56" s="1"/>
      <c r="ULB56" s="1"/>
      <c r="ULC56" s="1"/>
      <c r="ULD56" s="1"/>
      <c r="ULE56" s="1"/>
      <c r="ULF56" s="1"/>
      <c r="ULG56" s="1"/>
      <c r="ULH56" s="1"/>
      <c r="ULI56" s="1"/>
      <c r="ULJ56" s="1"/>
      <c r="ULK56" s="1"/>
      <c r="ULL56" s="1"/>
      <c r="ULM56" s="1"/>
      <c r="ULN56" s="1"/>
      <c r="ULO56" s="1"/>
      <c r="ULP56" s="1"/>
      <c r="ULQ56" s="1"/>
      <c r="ULR56" s="1"/>
      <c r="ULS56" s="1"/>
      <c r="ULT56" s="1"/>
      <c r="ULU56" s="1"/>
      <c r="ULV56" s="1"/>
      <c r="ULW56" s="1"/>
      <c r="ULX56" s="1"/>
      <c r="ULY56" s="1"/>
      <c r="ULZ56" s="1"/>
      <c r="UMA56" s="1"/>
      <c r="UMB56" s="1"/>
      <c r="UMC56" s="1"/>
      <c r="UMD56" s="1"/>
      <c r="UME56" s="1"/>
      <c r="UMF56" s="1"/>
      <c r="UMG56" s="1"/>
      <c r="UMH56" s="1"/>
      <c r="UMI56" s="1"/>
      <c r="UMJ56" s="1"/>
      <c r="UMK56" s="1"/>
      <c r="UML56" s="1"/>
      <c r="UMM56" s="1"/>
      <c r="UMN56" s="1"/>
      <c r="UMO56" s="1"/>
      <c r="UMP56" s="1"/>
      <c r="UMQ56" s="1"/>
      <c r="UMR56" s="1"/>
      <c r="UMS56" s="1"/>
      <c r="UMT56" s="1"/>
      <c r="UMU56" s="1"/>
      <c r="UMV56" s="1"/>
      <c r="UMW56" s="1"/>
      <c r="UMX56" s="1"/>
      <c r="UMY56" s="1"/>
      <c r="UMZ56" s="1"/>
      <c r="UNA56" s="1"/>
      <c r="UNB56" s="1"/>
      <c r="UNC56" s="1"/>
      <c r="UND56" s="1"/>
      <c r="UNE56" s="1"/>
      <c r="UNF56" s="1"/>
      <c r="UNG56" s="1"/>
      <c r="UNH56" s="1"/>
      <c r="UNI56" s="1"/>
      <c r="UNJ56" s="1"/>
      <c r="UNK56" s="1"/>
      <c r="UNL56" s="1"/>
      <c r="UNM56" s="1"/>
      <c r="UNN56" s="1"/>
      <c r="UNO56" s="1"/>
      <c r="UNP56" s="1"/>
      <c r="UNQ56" s="1"/>
      <c r="UNR56" s="1"/>
      <c r="UNS56" s="1"/>
      <c r="UNT56" s="1"/>
      <c r="UNU56" s="1"/>
      <c r="UNV56" s="1"/>
      <c r="UNW56" s="1"/>
      <c r="UNX56" s="1"/>
      <c r="UNY56" s="1"/>
      <c r="UNZ56" s="1"/>
      <c r="UOA56" s="1"/>
      <c r="UOB56" s="1"/>
      <c r="UOC56" s="1"/>
      <c r="UOD56" s="1"/>
      <c r="UOE56" s="1"/>
      <c r="UOF56" s="1"/>
      <c r="UOG56" s="1"/>
      <c r="UOH56" s="1"/>
      <c r="UOI56" s="1"/>
      <c r="UOJ56" s="1"/>
      <c r="UOK56" s="1"/>
      <c r="UOL56" s="1"/>
      <c r="UOM56" s="1"/>
      <c r="UON56" s="1"/>
      <c r="UOO56" s="1"/>
      <c r="UOP56" s="1"/>
      <c r="UOQ56" s="1"/>
      <c r="UOR56" s="1"/>
      <c r="UOS56" s="1"/>
      <c r="UOT56" s="1"/>
      <c r="UOU56" s="1"/>
      <c r="UOV56" s="1"/>
      <c r="UOW56" s="1"/>
      <c r="UOX56" s="1"/>
      <c r="UOY56" s="1"/>
      <c r="UOZ56" s="1"/>
      <c r="UPA56" s="1"/>
      <c r="UPB56" s="1"/>
      <c r="UPC56" s="1"/>
      <c r="UPD56" s="1"/>
      <c r="UPE56" s="1"/>
      <c r="UPF56" s="1"/>
      <c r="UPG56" s="1"/>
      <c r="UPH56" s="1"/>
      <c r="UPI56" s="1"/>
      <c r="UPJ56" s="1"/>
      <c r="UPK56" s="1"/>
      <c r="UPL56" s="1"/>
      <c r="UPM56" s="1"/>
      <c r="UPN56" s="1"/>
      <c r="UPO56" s="1"/>
      <c r="UPP56" s="1"/>
      <c r="UPQ56" s="1"/>
      <c r="UPR56" s="1"/>
      <c r="UPS56" s="1"/>
      <c r="UPT56" s="1"/>
      <c r="UPU56" s="1"/>
      <c r="UPV56" s="1"/>
      <c r="UPW56" s="1"/>
      <c r="UPX56" s="1"/>
      <c r="UPY56" s="1"/>
      <c r="UPZ56" s="1"/>
      <c r="UQA56" s="1"/>
      <c r="UQB56" s="1"/>
      <c r="UQC56" s="1"/>
      <c r="UQD56" s="1"/>
      <c r="UQE56" s="1"/>
      <c r="UQF56" s="1"/>
      <c r="UQG56" s="1"/>
      <c r="UQH56" s="1"/>
      <c r="UQI56" s="1"/>
      <c r="UQJ56" s="1"/>
      <c r="UQK56" s="1"/>
      <c r="UQL56" s="1"/>
      <c r="UQM56" s="1"/>
      <c r="UQN56" s="1"/>
      <c r="UQO56" s="1"/>
      <c r="UQP56" s="1"/>
      <c r="UQQ56" s="1"/>
      <c r="UQR56" s="1"/>
      <c r="UQS56" s="1"/>
      <c r="UQT56" s="1"/>
      <c r="UQU56" s="1"/>
      <c r="UQV56" s="1"/>
      <c r="UQW56" s="1"/>
      <c r="UQX56" s="1"/>
      <c r="UQY56" s="1"/>
      <c r="UQZ56" s="1"/>
      <c r="URA56" s="1"/>
      <c r="URB56" s="1"/>
      <c r="URC56" s="1"/>
      <c r="URD56" s="1"/>
      <c r="URE56" s="1"/>
      <c r="URF56" s="1"/>
      <c r="URG56" s="1"/>
      <c r="URH56" s="1"/>
      <c r="URI56" s="1"/>
      <c r="URJ56" s="1"/>
      <c r="URK56" s="1"/>
      <c r="URL56" s="1"/>
      <c r="URM56" s="1"/>
      <c r="URN56" s="1"/>
      <c r="URO56" s="1"/>
      <c r="URP56" s="1"/>
      <c r="URQ56" s="1"/>
      <c r="URR56" s="1"/>
      <c r="URS56" s="1"/>
      <c r="URT56" s="1"/>
      <c r="URU56" s="1"/>
      <c r="URV56" s="1"/>
      <c r="URW56" s="1"/>
      <c r="URX56" s="1"/>
      <c r="URY56" s="1"/>
      <c r="URZ56" s="1"/>
      <c r="USA56" s="1"/>
      <c r="USB56" s="1"/>
      <c r="USC56" s="1"/>
      <c r="USD56" s="1"/>
      <c r="USE56" s="1"/>
      <c r="USF56" s="1"/>
      <c r="USG56" s="1"/>
      <c r="USH56" s="1"/>
      <c r="USI56" s="1"/>
      <c r="USJ56" s="1"/>
      <c r="USK56" s="1"/>
      <c r="USL56" s="1"/>
      <c r="USM56" s="1"/>
      <c r="USN56" s="1"/>
      <c r="USO56" s="1"/>
      <c r="USP56" s="1"/>
      <c r="USQ56" s="1"/>
      <c r="USR56" s="1"/>
      <c r="USS56" s="1"/>
      <c r="UST56" s="1"/>
      <c r="USU56" s="1"/>
      <c r="USV56" s="1"/>
      <c r="USW56" s="1"/>
      <c r="USX56" s="1"/>
      <c r="USY56" s="1"/>
      <c r="USZ56" s="1"/>
      <c r="UTA56" s="1"/>
      <c r="UTB56" s="1"/>
      <c r="UTC56" s="1"/>
      <c r="UTD56" s="1"/>
      <c r="UTE56" s="1"/>
      <c r="UTF56" s="1"/>
      <c r="UTG56" s="1"/>
      <c r="UTH56" s="1"/>
      <c r="UTI56" s="1"/>
      <c r="UTJ56" s="1"/>
      <c r="UTK56" s="1"/>
      <c r="UTL56" s="1"/>
      <c r="UTM56" s="1"/>
      <c r="UTN56" s="1"/>
      <c r="UTO56" s="1"/>
      <c r="UTP56" s="1"/>
      <c r="UTQ56" s="1"/>
      <c r="UTR56" s="1"/>
      <c r="UTS56" s="1"/>
      <c r="UTT56" s="1"/>
      <c r="UTU56" s="1"/>
      <c r="UTV56" s="1"/>
      <c r="UTW56" s="1"/>
      <c r="UTX56" s="1"/>
      <c r="UTY56" s="1"/>
      <c r="UTZ56" s="1"/>
      <c r="UUA56" s="1"/>
      <c r="UUB56" s="1"/>
      <c r="UUC56" s="1"/>
      <c r="UUD56" s="1"/>
      <c r="UUE56" s="1"/>
      <c r="UUF56" s="1"/>
      <c r="UUG56" s="1"/>
      <c r="UUH56" s="1"/>
      <c r="UUI56" s="1"/>
      <c r="UUJ56" s="1"/>
      <c r="UUK56" s="1"/>
      <c r="UUL56" s="1"/>
      <c r="UUM56" s="1"/>
      <c r="UUN56" s="1"/>
      <c r="UUO56" s="1"/>
      <c r="UUP56" s="1"/>
      <c r="UUQ56" s="1"/>
      <c r="UUR56" s="1"/>
      <c r="UUS56" s="1"/>
      <c r="UUT56" s="1"/>
      <c r="UUU56" s="1"/>
      <c r="UUV56" s="1"/>
      <c r="UUW56" s="1"/>
      <c r="UUX56" s="1"/>
      <c r="UUY56" s="1"/>
      <c r="UUZ56" s="1"/>
      <c r="UVA56" s="1"/>
      <c r="UVB56" s="1"/>
      <c r="UVC56" s="1"/>
      <c r="UVD56" s="1"/>
      <c r="UVE56" s="1"/>
      <c r="UVF56" s="1"/>
      <c r="UVG56" s="1"/>
      <c r="UVH56" s="1"/>
      <c r="UVI56" s="1"/>
      <c r="UVJ56" s="1"/>
      <c r="UVK56" s="1"/>
      <c r="UVL56" s="1"/>
      <c r="UVM56" s="1"/>
      <c r="UVN56" s="1"/>
      <c r="UVO56" s="1"/>
      <c r="UVP56" s="1"/>
      <c r="UVQ56" s="1"/>
      <c r="UVR56" s="1"/>
      <c r="UVS56" s="1"/>
      <c r="UVT56" s="1"/>
      <c r="UVU56" s="1"/>
      <c r="UVV56" s="1"/>
      <c r="UVW56" s="1"/>
      <c r="UVX56" s="1"/>
      <c r="UVY56" s="1"/>
      <c r="UVZ56" s="1"/>
      <c r="UWA56" s="1"/>
      <c r="UWB56" s="1"/>
      <c r="UWC56" s="1"/>
      <c r="UWD56" s="1"/>
      <c r="UWE56" s="1"/>
      <c r="UWF56" s="1"/>
      <c r="UWG56" s="1"/>
      <c r="UWH56" s="1"/>
      <c r="UWI56" s="1"/>
      <c r="UWJ56" s="1"/>
      <c r="UWK56" s="1"/>
      <c r="UWL56" s="1"/>
      <c r="UWM56" s="1"/>
      <c r="UWN56" s="1"/>
      <c r="UWO56" s="1"/>
      <c r="UWP56" s="1"/>
      <c r="UWQ56" s="1"/>
      <c r="UWR56" s="1"/>
      <c r="UWS56" s="1"/>
      <c r="UWT56" s="1"/>
      <c r="UWU56" s="1"/>
      <c r="UWV56" s="1"/>
      <c r="UWW56" s="1"/>
      <c r="UWX56" s="1"/>
      <c r="UWY56" s="1"/>
      <c r="UWZ56" s="1"/>
      <c r="UXA56" s="1"/>
      <c r="UXB56" s="1"/>
      <c r="UXC56" s="1"/>
      <c r="UXD56" s="1"/>
      <c r="UXE56" s="1"/>
      <c r="UXF56" s="1"/>
      <c r="UXG56" s="1"/>
      <c r="UXH56" s="1"/>
      <c r="UXI56" s="1"/>
      <c r="UXJ56" s="1"/>
      <c r="UXK56" s="1"/>
      <c r="UXL56" s="1"/>
      <c r="UXM56" s="1"/>
      <c r="UXN56" s="1"/>
      <c r="UXO56" s="1"/>
      <c r="UXP56" s="1"/>
      <c r="UXQ56" s="1"/>
      <c r="UXR56" s="1"/>
      <c r="UXS56" s="1"/>
      <c r="UXT56" s="1"/>
      <c r="UXU56" s="1"/>
      <c r="UXV56" s="1"/>
      <c r="UXW56" s="1"/>
      <c r="UXX56" s="1"/>
      <c r="UXY56" s="1"/>
      <c r="UXZ56" s="1"/>
      <c r="UYA56" s="1"/>
      <c r="UYB56" s="1"/>
      <c r="UYC56" s="1"/>
      <c r="UYD56" s="1"/>
      <c r="UYE56" s="1"/>
      <c r="UYF56" s="1"/>
      <c r="UYG56" s="1"/>
      <c r="UYH56" s="1"/>
      <c r="UYI56" s="1"/>
      <c r="UYJ56" s="1"/>
      <c r="UYK56" s="1"/>
      <c r="UYL56" s="1"/>
      <c r="UYM56" s="1"/>
      <c r="UYN56" s="1"/>
      <c r="UYO56" s="1"/>
      <c r="UYP56" s="1"/>
      <c r="UYQ56" s="1"/>
      <c r="UYR56" s="1"/>
      <c r="UYS56" s="1"/>
      <c r="UYT56" s="1"/>
      <c r="UYU56" s="1"/>
      <c r="UYV56" s="1"/>
      <c r="UYW56" s="1"/>
      <c r="UYX56" s="1"/>
      <c r="UYY56" s="1"/>
      <c r="UYZ56" s="1"/>
      <c r="UZA56" s="1"/>
      <c r="UZB56" s="1"/>
      <c r="UZC56" s="1"/>
      <c r="UZD56" s="1"/>
      <c r="UZE56" s="1"/>
      <c r="UZF56" s="1"/>
      <c r="UZG56" s="1"/>
      <c r="UZH56" s="1"/>
      <c r="UZI56" s="1"/>
      <c r="UZJ56" s="1"/>
      <c r="UZK56" s="1"/>
      <c r="UZL56" s="1"/>
      <c r="UZM56" s="1"/>
      <c r="UZN56" s="1"/>
      <c r="UZO56" s="1"/>
      <c r="UZP56" s="1"/>
      <c r="UZQ56" s="1"/>
      <c r="UZR56" s="1"/>
      <c r="UZS56" s="1"/>
      <c r="UZT56" s="1"/>
      <c r="UZU56" s="1"/>
      <c r="UZV56" s="1"/>
      <c r="UZW56" s="1"/>
      <c r="UZX56" s="1"/>
      <c r="UZY56" s="1"/>
      <c r="UZZ56" s="1"/>
      <c r="VAA56" s="1"/>
      <c r="VAB56" s="1"/>
      <c r="VAC56" s="1"/>
      <c r="VAD56" s="1"/>
      <c r="VAE56" s="1"/>
      <c r="VAF56" s="1"/>
      <c r="VAG56" s="1"/>
      <c r="VAH56" s="1"/>
      <c r="VAI56" s="1"/>
      <c r="VAJ56" s="1"/>
      <c r="VAK56" s="1"/>
      <c r="VAL56" s="1"/>
      <c r="VAM56" s="1"/>
      <c r="VAN56" s="1"/>
      <c r="VAO56" s="1"/>
      <c r="VAP56" s="1"/>
      <c r="VAQ56" s="1"/>
      <c r="VAR56" s="1"/>
      <c r="VAS56" s="1"/>
      <c r="VAT56" s="1"/>
      <c r="VAU56" s="1"/>
      <c r="VAV56" s="1"/>
      <c r="VAW56" s="1"/>
      <c r="VAX56" s="1"/>
      <c r="VAY56" s="1"/>
      <c r="VAZ56" s="1"/>
      <c r="VBA56" s="1"/>
      <c r="VBB56" s="1"/>
      <c r="VBC56" s="1"/>
      <c r="VBD56" s="1"/>
      <c r="VBE56" s="1"/>
      <c r="VBF56" s="1"/>
      <c r="VBG56" s="1"/>
      <c r="VBH56" s="1"/>
      <c r="VBI56" s="1"/>
      <c r="VBJ56" s="1"/>
      <c r="VBK56" s="1"/>
      <c r="VBL56" s="1"/>
      <c r="VBM56" s="1"/>
      <c r="VBN56" s="1"/>
      <c r="VBO56" s="1"/>
      <c r="VBP56" s="1"/>
      <c r="VBQ56" s="1"/>
      <c r="VBR56" s="1"/>
      <c r="VBS56" s="1"/>
      <c r="VBT56" s="1"/>
      <c r="VBU56" s="1"/>
      <c r="VBV56" s="1"/>
      <c r="VBW56" s="1"/>
      <c r="VBX56" s="1"/>
      <c r="VBY56" s="1"/>
      <c r="VBZ56" s="1"/>
      <c r="VCA56" s="1"/>
      <c r="VCB56" s="1"/>
      <c r="VCC56" s="1"/>
      <c r="VCD56" s="1"/>
      <c r="VCE56" s="1"/>
      <c r="VCF56" s="1"/>
      <c r="VCG56" s="1"/>
      <c r="VCH56" s="1"/>
      <c r="VCI56" s="1"/>
      <c r="VCJ56" s="1"/>
      <c r="VCK56" s="1"/>
      <c r="VCL56" s="1"/>
      <c r="VCM56" s="1"/>
      <c r="VCN56" s="1"/>
      <c r="VCO56" s="1"/>
      <c r="VCP56" s="1"/>
      <c r="VCQ56" s="1"/>
      <c r="VCR56" s="1"/>
      <c r="VCS56" s="1"/>
      <c r="VCT56" s="1"/>
      <c r="VCU56" s="1"/>
      <c r="VCV56" s="1"/>
      <c r="VCW56" s="1"/>
      <c r="VCX56" s="1"/>
      <c r="VCY56" s="1"/>
      <c r="VCZ56" s="1"/>
      <c r="VDA56" s="1"/>
      <c r="VDB56" s="1"/>
      <c r="VDC56" s="1"/>
      <c r="VDD56" s="1"/>
      <c r="VDE56" s="1"/>
      <c r="VDF56" s="1"/>
      <c r="VDG56" s="1"/>
      <c r="VDH56" s="1"/>
      <c r="VDI56" s="1"/>
      <c r="VDJ56" s="1"/>
      <c r="VDK56" s="1"/>
      <c r="VDL56" s="1"/>
      <c r="VDM56" s="1"/>
      <c r="VDN56" s="1"/>
      <c r="VDO56" s="1"/>
      <c r="VDP56" s="1"/>
      <c r="VDQ56" s="1"/>
      <c r="VDR56" s="1"/>
      <c r="VDS56" s="1"/>
      <c r="VDT56" s="1"/>
      <c r="VDU56" s="1"/>
      <c r="VDV56" s="1"/>
      <c r="VDW56" s="1"/>
      <c r="VDX56" s="1"/>
      <c r="VDY56" s="1"/>
      <c r="VDZ56" s="1"/>
      <c r="VEA56" s="1"/>
      <c r="VEB56" s="1"/>
      <c r="VEC56" s="1"/>
      <c r="VED56" s="1"/>
      <c r="VEE56" s="1"/>
      <c r="VEF56" s="1"/>
      <c r="VEG56" s="1"/>
      <c r="VEH56" s="1"/>
      <c r="VEI56" s="1"/>
      <c r="VEJ56" s="1"/>
      <c r="VEK56" s="1"/>
      <c r="VEL56" s="1"/>
      <c r="VEM56" s="1"/>
      <c r="VEN56" s="1"/>
      <c r="VEO56" s="1"/>
      <c r="VEP56" s="1"/>
      <c r="VEQ56" s="1"/>
      <c r="VER56" s="1"/>
      <c r="VES56" s="1"/>
      <c r="VET56" s="1"/>
      <c r="VEU56" s="1"/>
      <c r="VEV56" s="1"/>
      <c r="VEW56" s="1"/>
      <c r="VEX56" s="1"/>
      <c r="VEY56" s="1"/>
      <c r="VEZ56" s="1"/>
      <c r="VFA56" s="1"/>
      <c r="VFB56" s="1"/>
      <c r="VFC56" s="1"/>
      <c r="VFD56" s="1"/>
      <c r="VFE56" s="1"/>
      <c r="VFF56" s="1"/>
      <c r="VFG56" s="1"/>
      <c r="VFH56" s="1"/>
      <c r="VFI56" s="1"/>
      <c r="VFJ56" s="1"/>
      <c r="VFK56" s="1"/>
      <c r="VFL56" s="1"/>
      <c r="VFM56" s="1"/>
      <c r="VFN56" s="1"/>
      <c r="VFO56" s="1"/>
      <c r="VFP56" s="1"/>
      <c r="VFQ56" s="1"/>
      <c r="VFR56" s="1"/>
      <c r="VFS56" s="1"/>
      <c r="VFT56" s="1"/>
      <c r="VFU56" s="1"/>
      <c r="VFV56" s="1"/>
      <c r="VFW56" s="1"/>
      <c r="VFX56" s="1"/>
      <c r="VFY56" s="1"/>
      <c r="VFZ56" s="1"/>
      <c r="VGA56" s="1"/>
      <c r="VGB56" s="1"/>
      <c r="VGC56" s="1"/>
      <c r="VGD56" s="1"/>
      <c r="VGE56" s="1"/>
      <c r="VGF56" s="1"/>
      <c r="VGG56" s="1"/>
      <c r="VGH56" s="1"/>
      <c r="VGI56" s="1"/>
      <c r="VGJ56" s="1"/>
      <c r="VGK56" s="1"/>
      <c r="VGL56" s="1"/>
      <c r="VGM56" s="1"/>
      <c r="VGN56" s="1"/>
      <c r="VGO56" s="1"/>
      <c r="VGP56" s="1"/>
      <c r="VGQ56" s="1"/>
      <c r="VGR56" s="1"/>
      <c r="VGS56" s="1"/>
      <c r="VGT56" s="1"/>
      <c r="VGU56" s="1"/>
      <c r="VGV56" s="1"/>
      <c r="VGW56" s="1"/>
      <c r="VGX56" s="1"/>
      <c r="VGY56" s="1"/>
      <c r="VGZ56" s="1"/>
      <c r="VHA56" s="1"/>
      <c r="VHB56" s="1"/>
      <c r="VHC56" s="1"/>
      <c r="VHD56" s="1"/>
      <c r="VHE56" s="1"/>
      <c r="VHF56" s="1"/>
      <c r="VHG56" s="1"/>
      <c r="VHH56" s="1"/>
      <c r="VHI56" s="1"/>
      <c r="VHJ56" s="1"/>
      <c r="VHK56" s="1"/>
      <c r="VHL56" s="1"/>
      <c r="VHM56" s="1"/>
      <c r="VHN56" s="1"/>
      <c r="VHO56" s="1"/>
      <c r="VHP56" s="1"/>
      <c r="VHQ56" s="1"/>
      <c r="VHR56" s="1"/>
      <c r="VHS56" s="1"/>
      <c r="VHT56" s="1"/>
      <c r="VHU56" s="1"/>
      <c r="VHV56" s="1"/>
      <c r="VHW56" s="1"/>
      <c r="VHX56" s="1"/>
      <c r="VHY56" s="1"/>
      <c r="VHZ56" s="1"/>
      <c r="VIA56" s="1"/>
      <c r="VIB56" s="1"/>
      <c r="VIC56" s="1"/>
      <c r="VID56" s="1"/>
      <c r="VIE56" s="1"/>
      <c r="VIF56" s="1"/>
      <c r="VIG56" s="1"/>
      <c r="VIH56" s="1"/>
      <c r="VII56" s="1"/>
      <c r="VIJ56" s="1"/>
      <c r="VIK56" s="1"/>
      <c r="VIL56" s="1"/>
      <c r="VIM56" s="1"/>
      <c r="VIN56" s="1"/>
      <c r="VIO56" s="1"/>
      <c r="VIP56" s="1"/>
      <c r="VIQ56" s="1"/>
      <c r="VIR56" s="1"/>
      <c r="VIS56" s="1"/>
      <c r="VIT56" s="1"/>
      <c r="VIU56" s="1"/>
      <c r="VIV56" s="1"/>
      <c r="VIW56" s="1"/>
      <c r="VIX56" s="1"/>
      <c r="VIY56" s="1"/>
      <c r="VIZ56" s="1"/>
      <c r="VJA56" s="1"/>
      <c r="VJB56" s="1"/>
      <c r="VJC56" s="1"/>
      <c r="VJD56" s="1"/>
      <c r="VJE56" s="1"/>
      <c r="VJF56" s="1"/>
      <c r="VJG56" s="1"/>
      <c r="VJH56" s="1"/>
      <c r="VJI56" s="1"/>
      <c r="VJJ56" s="1"/>
      <c r="VJK56" s="1"/>
      <c r="VJL56" s="1"/>
      <c r="VJM56" s="1"/>
      <c r="VJN56" s="1"/>
      <c r="VJO56" s="1"/>
      <c r="VJP56" s="1"/>
      <c r="VJQ56" s="1"/>
      <c r="VJR56" s="1"/>
      <c r="VJS56" s="1"/>
      <c r="VJT56" s="1"/>
      <c r="VJU56" s="1"/>
      <c r="VJV56" s="1"/>
      <c r="VJW56" s="1"/>
      <c r="VJX56" s="1"/>
      <c r="VJY56" s="1"/>
      <c r="VJZ56" s="1"/>
      <c r="VKA56" s="1"/>
      <c r="VKB56" s="1"/>
      <c r="VKC56" s="1"/>
      <c r="VKD56" s="1"/>
      <c r="VKE56" s="1"/>
      <c r="VKF56" s="1"/>
      <c r="VKG56" s="1"/>
      <c r="VKH56" s="1"/>
      <c r="VKI56" s="1"/>
      <c r="VKJ56" s="1"/>
      <c r="VKK56" s="1"/>
      <c r="VKL56" s="1"/>
      <c r="VKM56" s="1"/>
      <c r="VKN56" s="1"/>
      <c r="VKO56" s="1"/>
      <c r="VKP56" s="1"/>
      <c r="VKQ56" s="1"/>
      <c r="VKR56" s="1"/>
      <c r="VKS56" s="1"/>
      <c r="VKT56" s="1"/>
      <c r="VKU56" s="1"/>
      <c r="VKV56" s="1"/>
      <c r="VKW56" s="1"/>
      <c r="VKX56" s="1"/>
      <c r="VKY56" s="1"/>
      <c r="VKZ56" s="1"/>
      <c r="VLA56" s="1"/>
      <c r="VLB56" s="1"/>
      <c r="VLC56" s="1"/>
      <c r="VLD56" s="1"/>
      <c r="VLE56" s="1"/>
      <c r="VLF56" s="1"/>
      <c r="VLG56" s="1"/>
      <c r="VLH56" s="1"/>
      <c r="VLI56" s="1"/>
      <c r="VLJ56" s="1"/>
      <c r="VLK56" s="1"/>
      <c r="VLL56" s="1"/>
      <c r="VLM56" s="1"/>
      <c r="VLN56" s="1"/>
      <c r="VLO56" s="1"/>
      <c r="VLP56" s="1"/>
      <c r="VLQ56" s="1"/>
      <c r="VLR56" s="1"/>
      <c r="VLS56" s="1"/>
      <c r="VLT56" s="1"/>
      <c r="VLU56" s="1"/>
      <c r="VLV56" s="1"/>
      <c r="VLW56" s="1"/>
      <c r="VLX56" s="1"/>
      <c r="VLY56" s="1"/>
      <c r="VLZ56" s="1"/>
      <c r="VMA56" s="1"/>
      <c r="VMB56" s="1"/>
      <c r="VMC56" s="1"/>
      <c r="VMD56" s="1"/>
      <c r="VME56" s="1"/>
      <c r="VMF56" s="1"/>
      <c r="VMG56" s="1"/>
      <c r="VMH56" s="1"/>
      <c r="VMI56" s="1"/>
      <c r="VMJ56" s="1"/>
      <c r="VMK56" s="1"/>
      <c r="VML56" s="1"/>
      <c r="VMM56" s="1"/>
      <c r="VMN56" s="1"/>
      <c r="VMO56" s="1"/>
      <c r="VMP56" s="1"/>
      <c r="VMQ56" s="1"/>
      <c r="VMR56" s="1"/>
      <c r="VMS56" s="1"/>
      <c r="VMT56" s="1"/>
      <c r="VMU56" s="1"/>
      <c r="VMV56" s="1"/>
      <c r="VMW56" s="1"/>
      <c r="VMX56" s="1"/>
      <c r="VMY56" s="1"/>
      <c r="VMZ56" s="1"/>
      <c r="VNA56" s="1"/>
      <c r="VNB56" s="1"/>
      <c r="VNC56" s="1"/>
      <c r="VND56" s="1"/>
      <c r="VNE56" s="1"/>
      <c r="VNF56" s="1"/>
      <c r="VNG56" s="1"/>
      <c r="VNH56" s="1"/>
      <c r="VNI56" s="1"/>
      <c r="VNJ56" s="1"/>
      <c r="VNK56" s="1"/>
      <c r="VNL56" s="1"/>
      <c r="VNM56" s="1"/>
      <c r="VNN56" s="1"/>
      <c r="VNO56" s="1"/>
      <c r="VNP56" s="1"/>
      <c r="VNQ56" s="1"/>
      <c r="VNR56" s="1"/>
      <c r="VNS56" s="1"/>
      <c r="VNT56" s="1"/>
      <c r="VNU56" s="1"/>
      <c r="VNV56" s="1"/>
      <c r="VNW56" s="1"/>
      <c r="VNX56" s="1"/>
      <c r="VNY56" s="1"/>
      <c r="VNZ56" s="1"/>
      <c r="VOA56" s="1"/>
      <c r="VOB56" s="1"/>
      <c r="VOC56" s="1"/>
      <c r="VOD56" s="1"/>
      <c r="VOE56" s="1"/>
      <c r="VOF56" s="1"/>
      <c r="VOG56" s="1"/>
      <c r="VOH56" s="1"/>
      <c r="VOI56" s="1"/>
      <c r="VOJ56" s="1"/>
      <c r="VOK56" s="1"/>
      <c r="VOL56" s="1"/>
      <c r="VOM56" s="1"/>
      <c r="VON56" s="1"/>
      <c r="VOO56" s="1"/>
      <c r="VOP56" s="1"/>
      <c r="VOQ56" s="1"/>
      <c r="VOR56" s="1"/>
      <c r="VOS56" s="1"/>
      <c r="VOT56" s="1"/>
      <c r="VOU56" s="1"/>
      <c r="VOV56" s="1"/>
      <c r="VOW56" s="1"/>
      <c r="VOX56" s="1"/>
      <c r="VOY56" s="1"/>
      <c r="VOZ56" s="1"/>
      <c r="VPA56" s="1"/>
      <c r="VPB56" s="1"/>
      <c r="VPC56" s="1"/>
      <c r="VPD56" s="1"/>
      <c r="VPE56" s="1"/>
      <c r="VPF56" s="1"/>
      <c r="VPG56" s="1"/>
      <c r="VPH56" s="1"/>
      <c r="VPI56" s="1"/>
      <c r="VPJ56" s="1"/>
      <c r="VPK56" s="1"/>
      <c r="VPL56" s="1"/>
      <c r="VPM56" s="1"/>
      <c r="VPN56" s="1"/>
      <c r="VPO56" s="1"/>
      <c r="VPP56" s="1"/>
      <c r="VPQ56" s="1"/>
      <c r="VPR56" s="1"/>
      <c r="VPS56" s="1"/>
      <c r="VPT56" s="1"/>
      <c r="VPU56" s="1"/>
      <c r="VPV56" s="1"/>
      <c r="VPW56" s="1"/>
      <c r="VPX56" s="1"/>
      <c r="VPY56" s="1"/>
      <c r="VPZ56" s="1"/>
      <c r="VQA56" s="1"/>
      <c r="VQB56" s="1"/>
      <c r="VQC56" s="1"/>
      <c r="VQD56" s="1"/>
      <c r="VQE56" s="1"/>
      <c r="VQF56" s="1"/>
      <c r="VQG56" s="1"/>
      <c r="VQH56" s="1"/>
      <c r="VQI56" s="1"/>
      <c r="VQJ56" s="1"/>
      <c r="VQK56" s="1"/>
      <c r="VQL56" s="1"/>
      <c r="VQM56" s="1"/>
      <c r="VQN56" s="1"/>
      <c r="VQO56" s="1"/>
      <c r="VQP56" s="1"/>
      <c r="VQQ56" s="1"/>
      <c r="VQR56" s="1"/>
      <c r="VQS56" s="1"/>
      <c r="VQT56" s="1"/>
      <c r="VQU56" s="1"/>
      <c r="VQV56" s="1"/>
      <c r="VQW56" s="1"/>
      <c r="VQX56" s="1"/>
      <c r="VQY56" s="1"/>
      <c r="VQZ56" s="1"/>
      <c r="VRA56" s="1"/>
      <c r="VRB56" s="1"/>
      <c r="VRC56" s="1"/>
      <c r="VRD56" s="1"/>
      <c r="VRE56" s="1"/>
      <c r="VRF56" s="1"/>
      <c r="VRG56" s="1"/>
      <c r="VRH56" s="1"/>
      <c r="VRI56" s="1"/>
      <c r="VRJ56" s="1"/>
      <c r="VRK56" s="1"/>
      <c r="VRL56" s="1"/>
      <c r="VRM56" s="1"/>
      <c r="VRN56" s="1"/>
      <c r="VRO56" s="1"/>
      <c r="VRP56" s="1"/>
      <c r="VRQ56" s="1"/>
      <c r="VRR56" s="1"/>
      <c r="VRS56" s="1"/>
      <c r="VRT56" s="1"/>
      <c r="VRU56" s="1"/>
      <c r="VRV56" s="1"/>
      <c r="VRW56" s="1"/>
      <c r="VRX56" s="1"/>
      <c r="VRY56" s="1"/>
      <c r="VRZ56" s="1"/>
      <c r="VSA56" s="1"/>
      <c r="VSB56" s="1"/>
      <c r="VSC56" s="1"/>
      <c r="VSD56" s="1"/>
      <c r="VSE56" s="1"/>
      <c r="VSF56" s="1"/>
      <c r="VSG56" s="1"/>
      <c r="VSH56" s="1"/>
      <c r="VSI56" s="1"/>
      <c r="VSJ56" s="1"/>
      <c r="VSK56" s="1"/>
      <c r="VSL56" s="1"/>
      <c r="VSM56" s="1"/>
      <c r="VSN56" s="1"/>
      <c r="VSO56" s="1"/>
      <c r="VSP56" s="1"/>
      <c r="VSQ56" s="1"/>
      <c r="VSR56" s="1"/>
      <c r="VSS56" s="1"/>
      <c r="VST56" s="1"/>
      <c r="VSU56" s="1"/>
      <c r="VSV56" s="1"/>
      <c r="VSW56" s="1"/>
      <c r="VSX56" s="1"/>
      <c r="VSY56" s="1"/>
      <c r="VSZ56" s="1"/>
      <c r="VTA56" s="1"/>
      <c r="VTB56" s="1"/>
      <c r="VTC56" s="1"/>
      <c r="VTD56" s="1"/>
      <c r="VTE56" s="1"/>
      <c r="VTF56" s="1"/>
      <c r="VTG56" s="1"/>
      <c r="VTH56" s="1"/>
      <c r="VTI56" s="1"/>
      <c r="VTJ56" s="1"/>
      <c r="VTK56" s="1"/>
      <c r="VTL56" s="1"/>
      <c r="VTM56" s="1"/>
      <c r="VTN56" s="1"/>
      <c r="VTO56" s="1"/>
      <c r="VTP56" s="1"/>
      <c r="VTQ56" s="1"/>
      <c r="VTR56" s="1"/>
      <c r="VTS56" s="1"/>
      <c r="VTT56" s="1"/>
      <c r="VTU56" s="1"/>
      <c r="VTV56" s="1"/>
      <c r="VTW56" s="1"/>
      <c r="VTX56" s="1"/>
      <c r="VTY56" s="1"/>
      <c r="VTZ56" s="1"/>
      <c r="VUA56" s="1"/>
      <c r="VUB56" s="1"/>
      <c r="VUC56" s="1"/>
      <c r="VUD56" s="1"/>
      <c r="VUE56" s="1"/>
      <c r="VUF56" s="1"/>
      <c r="VUG56" s="1"/>
      <c r="VUH56" s="1"/>
      <c r="VUI56" s="1"/>
      <c r="VUJ56" s="1"/>
      <c r="VUK56" s="1"/>
      <c r="VUL56" s="1"/>
      <c r="VUM56" s="1"/>
      <c r="VUN56" s="1"/>
      <c r="VUO56" s="1"/>
      <c r="VUP56" s="1"/>
      <c r="VUQ56" s="1"/>
      <c r="VUR56" s="1"/>
      <c r="VUS56" s="1"/>
      <c r="VUT56" s="1"/>
      <c r="VUU56" s="1"/>
      <c r="VUV56" s="1"/>
      <c r="VUW56" s="1"/>
      <c r="VUX56" s="1"/>
      <c r="VUY56" s="1"/>
      <c r="VUZ56" s="1"/>
      <c r="VVA56" s="1"/>
      <c r="VVB56" s="1"/>
      <c r="VVC56" s="1"/>
      <c r="VVD56" s="1"/>
      <c r="VVE56" s="1"/>
      <c r="VVF56" s="1"/>
      <c r="VVG56" s="1"/>
      <c r="VVH56" s="1"/>
      <c r="VVI56" s="1"/>
      <c r="VVJ56" s="1"/>
      <c r="VVK56" s="1"/>
      <c r="VVL56" s="1"/>
      <c r="VVM56" s="1"/>
      <c r="VVN56" s="1"/>
      <c r="VVO56" s="1"/>
      <c r="VVP56" s="1"/>
      <c r="VVQ56" s="1"/>
      <c r="VVR56" s="1"/>
      <c r="VVS56" s="1"/>
      <c r="VVT56" s="1"/>
      <c r="VVU56" s="1"/>
      <c r="VVV56" s="1"/>
      <c r="VVW56" s="1"/>
      <c r="VVX56" s="1"/>
      <c r="VVY56" s="1"/>
      <c r="VVZ56" s="1"/>
      <c r="VWA56" s="1"/>
      <c r="VWB56" s="1"/>
      <c r="VWC56" s="1"/>
      <c r="VWD56" s="1"/>
      <c r="VWE56" s="1"/>
      <c r="VWF56" s="1"/>
      <c r="VWG56" s="1"/>
      <c r="VWH56" s="1"/>
      <c r="VWI56" s="1"/>
      <c r="VWJ56" s="1"/>
      <c r="VWK56" s="1"/>
      <c r="VWL56" s="1"/>
      <c r="VWM56" s="1"/>
      <c r="VWN56" s="1"/>
      <c r="VWO56" s="1"/>
      <c r="VWP56" s="1"/>
      <c r="VWQ56" s="1"/>
      <c r="VWR56" s="1"/>
      <c r="VWS56" s="1"/>
      <c r="VWT56" s="1"/>
      <c r="VWU56" s="1"/>
      <c r="VWV56" s="1"/>
      <c r="VWW56" s="1"/>
      <c r="VWX56" s="1"/>
      <c r="VWY56" s="1"/>
      <c r="VWZ56" s="1"/>
      <c r="VXA56" s="1"/>
      <c r="VXB56" s="1"/>
      <c r="VXC56" s="1"/>
      <c r="VXD56" s="1"/>
      <c r="VXE56" s="1"/>
      <c r="VXF56" s="1"/>
      <c r="VXG56" s="1"/>
      <c r="VXH56" s="1"/>
      <c r="VXI56" s="1"/>
      <c r="VXJ56" s="1"/>
      <c r="VXK56" s="1"/>
      <c r="VXL56" s="1"/>
      <c r="VXM56" s="1"/>
      <c r="VXN56" s="1"/>
      <c r="VXO56" s="1"/>
      <c r="VXP56" s="1"/>
      <c r="VXQ56" s="1"/>
      <c r="VXR56" s="1"/>
      <c r="VXS56" s="1"/>
      <c r="VXT56" s="1"/>
      <c r="VXU56" s="1"/>
      <c r="VXV56" s="1"/>
      <c r="VXW56" s="1"/>
      <c r="VXX56" s="1"/>
      <c r="VXY56" s="1"/>
      <c r="VXZ56" s="1"/>
      <c r="VYA56" s="1"/>
      <c r="VYB56" s="1"/>
      <c r="VYC56" s="1"/>
      <c r="VYD56" s="1"/>
      <c r="VYE56" s="1"/>
      <c r="VYF56" s="1"/>
      <c r="VYG56" s="1"/>
      <c r="VYH56" s="1"/>
      <c r="VYI56" s="1"/>
      <c r="VYJ56" s="1"/>
      <c r="VYK56" s="1"/>
      <c r="VYL56" s="1"/>
      <c r="VYM56" s="1"/>
      <c r="VYN56" s="1"/>
      <c r="VYO56" s="1"/>
      <c r="VYP56" s="1"/>
      <c r="VYQ56" s="1"/>
      <c r="VYR56" s="1"/>
      <c r="VYS56" s="1"/>
      <c r="VYT56" s="1"/>
      <c r="VYU56" s="1"/>
      <c r="VYV56" s="1"/>
      <c r="VYW56" s="1"/>
      <c r="VYX56" s="1"/>
      <c r="VYY56" s="1"/>
      <c r="VYZ56" s="1"/>
      <c r="VZA56" s="1"/>
      <c r="VZB56" s="1"/>
      <c r="VZC56" s="1"/>
      <c r="VZD56" s="1"/>
      <c r="VZE56" s="1"/>
      <c r="VZF56" s="1"/>
      <c r="VZG56" s="1"/>
      <c r="VZH56" s="1"/>
      <c r="VZI56" s="1"/>
      <c r="VZJ56" s="1"/>
      <c r="VZK56" s="1"/>
      <c r="VZL56" s="1"/>
      <c r="VZM56" s="1"/>
      <c r="VZN56" s="1"/>
      <c r="VZO56" s="1"/>
      <c r="VZP56" s="1"/>
      <c r="VZQ56" s="1"/>
      <c r="VZR56" s="1"/>
      <c r="VZS56" s="1"/>
      <c r="VZT56" s="1"/>
      <c r="VZU56" s="1"/>
      <c r="VZV56" s="1"/>
      <c r="VZW56" s="1"/>
      <c r="VZX56" s="1"/>
      <c r="VZY56" s="1"/>
      <c r="VZZ56" s="1"/>
      <c r="WAA56" s="1"/>
      <c r="WAB56" s="1"/>
      <c r="WAC56" s="1"/>
      <c r="WAD56" s="1"/>
      <c r="WAE56" s="1"/>
      <c r="WAF56" s="1"/>
      <c r="WAG56" s="1"/>
      <c r="WAH56" s="1"/>
      <c r="WAI56" s="1"/>
      <c r="WAJ56" s="1"/>
      <c r="WAK56" s="1"/>
      <c r="WAL56" s="1"/>
      <c r="WAM56" s="1"/>
      <c r="WAN56" s="1"/>
      <c r="WAO56" s="1"/>
      <c r="WAP56" s="1"/>
      <c r="WAQ56" s="1"/>
      <c r="WAR56" s="1"/>
      <c r="WAS56" s="1"/>
      <c r="WAT56" s="1"/>
      <c r="WAU56" s="1"/>
      <c r="WAV56" s="1"/>
      <c r="WAW56" s="1"/>
      <c r="WAX56" s="1"/>
      <c r="WAY56" s="1"/>
      <c r="WAZ56" s="1"/>
      <c r="WBA56" s="1"/>
      <c r="WBB56" s="1"/>
      <c r="WBC56" s="1"/>
      <c r="WBD56" s="1"/>
      <c r="WBE56" s="1"/>
      <c r="WBF56" s="1"/>
      <c r="WBG56" s="1"/>
      <c r="WBH56" s="1"/>
      <c r="WBI56" s="1"/>
      <c r="WBJ56" s="1"/>
      <c r="WBK56" s="1"/>
      <c r="WBL56" s="1"/>
      <c r="WBM56" s="1"/>
      <c r="WBN56" s="1"/>
      <c r="WBO56" s="1"/>
      <c r="WBP56" s="1"/>
      <c r="WBQ56" s="1"/>
      <c r="WBR56" s="1"/>
      <c r="WBS56" s="1"/>
      <c r="WBT56" s="1"/>
      <c r="WBU56" s="1"/>
      <c r="WBV56" s="1"/>
      <c r="WBW56" s="1"/>
      <c r="WBX56" s="1"/>
      <c r="WBY56" s="1"/>
      <c r="WBZ56" s="1"/>
      <c r="WCA56" s="1"/>
      <c r="WCB56" s="1"/>
      <c r="WCC56" s="1"/>
      <c r="WCD56" s="1"/>
      <c r="WCE56" s="1"/>
      <c r="WCF56" s="1"/>
      <c r="WCG56" s="1"/>
      <c r="WCH56" s="1"/>
      <c r="WCI56" s="1"/>
      <c r="WCJ56" s="1"/>
      <c r="WCK56" s="1"/>
      <c r="WCL56" s="1"/>
      <c r="WCM56" s="1"/>
      <c r="WCN56" s="1"/>
      <c r="WCO56" s="1"/>
      <c r="WCP56" s="1"/>
      <c r="WCQ56" s="1"/>
      <c r="WCR56" s="1"/>
      <c r="WCS56" s="1"/>
      <c r="WCT56" s="1"/>
      <c r="WCU56" s="1"/>
      <c r="WCV56" s="1"/>
      <c r="WCW56" s="1"/>
      <c r="WCX56" s="1"/>
      <c r="WCY56" s="1"/>
      <c r="WCZ56" s="1"/>
      <c r="WDA56" s="1"/>
      <c r="WDB56" s="1"/>
      <c r="WDC56" s="1"/>
      <c r="WDD56" s="1"/>
      <c r="WDE56" s="1"/>
      <c r="WDF56" s="1"/>
      <c r="WDG56" s="1"/>
      <c r="WDH56" s="1"/>
      <c r="WDI56" s="1"/>
      <c r="WDJ56" s="1"/>
      <c r="WDK56" s="1"/>
      <c r="WDL56" s="1"/>
      <c r="WDM56" s="1"/>
      <c r="WDN56" s="1"/>
      <c r="WDO56" s="1"/>
      <c r="WDP56" s="1"/>
      <c r="WDQ56" s="1"/>
      <c r="WDR56" s="1"/>
      <c r="WDS56" s="1"/>
      <c r="WDT56" s="1"/>
      <c r="WDU56" s="1"/>
      <c r="WDV56" s="1"/>
      <c r="WDW56" s="1"/>
      <c r="WDX56" s="1"/>
      <c r="WDY56" s="1"/>
      <c r="WDZ56" s="1"/>
      <c r="WEA56" s="1"/>
      <c r="WEB56" s="1"/>
      <c r="WEC56" s="1"/>
      <c r="WED56" s="1"/>
      <c r="WEE56" s="1"/>
      <c r="WEF56" s="1"/>
      <c r="WEG56" s="1"/>
      <c r="WEH56" s="1"/>
      <c r="WEI56" s="1"/>
      <c r="WEJ56" s="1"/>
      <c r="WEK56" s="1"/>
      <c r="WEL56" s="1"/>
      <c r="WEM56" s="1"/>
      <c r="WEN56" s="1"/>
      <c r="WEO56" s="1"/>
      <c r="WEP56" s="1"/>
      <c r="WEQ56" s="1"/>
      <c r="WER56" s="1"/>
      <c r="WES56" s="1"/>
      <c r="WET56" s="1"/>
      <c r="WEU56" s="1"/>
      <c r="WEV56" s="1"/>
      <c r="WEW56" s="1"/>
      <c r="WEX56" s="1"/>
      <c r="WEY56" s="1"/>
      <c r="WEZ56" s="1"/>
      <c r="WFA56" s="1"/>
      <c r="WFB56" s="1"/>
      <c r="WFC56" s="1"/>
      <c r="WFD56" s="1"/>
      <c r="WFE56" s="1"/>
      <c r="WFF56" s="1"/>
      <c r="WFG56" s="1"/>
      <c r="WFH56" s="1"/>
      <c r="WFI56" s="1"/>
      <c r="WFJ56" s="1"/>
      <c r="WFK56" s="1"/>
      <c r="WFL56" s="1"/>
      <c r="WFM56" s="1"/>
      <c r="WFN56" s="1"/>
      <c r="WFO56" s="1"/>
      <c r="WFP56" s="1"/>
      <c r="WFQ56" s="1"/>
      <c r="WFR56" s="1"/>
      <c r="WFS56" s="1"/>
      <c r="WFT56" s="1"/>
      <c r="WFU56" s="1"/>
      <c r="WFV56" s="1"/>
      <c r="WFW56" s="1"/>
      <c r="WFX56" s="1"/>
      <c r="WFY56" s="1"/>
      <c r="WFZ56" s="1"/>
      <c r="WGA56" s="1"/>
      <c r="WGB56" s="1"/>
      <c r="WGC56" s="1"/>
      <c r="WGD56" s="1"/>
      <c r="WGE56" s="1"/>
      <c r="WGF56" s="1"/>
      <c r="WGG56" s="1"/>
      <c r="WGH56" s="1"/>
      <c r="WGI56" s="1"/>
      <c r="WGJ56" s="1"/>
      <c r="WGK56" s="1"/>
      <c r="WGL56" s="1"/>
      <c r="WGM56" s="1"/>
      <c r="WGN56" s="1"/>
      <c r="WGO56" s="1"/>
      <c r="WGP56" s="1"/>
      <c r="WGQ56" s="1"/>
      <c r="WGR56" s="1"/>
      <c r="WGS56" s="1"/>
      <c r="WGT56" s="1"/>
      <c r="WGU56" s="1"/>
      <c r="WGV56" s="1"/>
      <c r="WGW56" s="1"/>
      <c r="WGX56" s="1"/>
      <c r="WGY56" s="1"/>
      <c r="WGZ56" s="1"/>
      <c r="WHA56" s="1"/>
      <c r="WHB56" s="1"/>
      <c r="WHC56" s="1"/>
      <c r="WHD56" s="1"/>
      <c r="WHE56" s="1"/>
      <c r="WHF56" s="1"/>
      <c r="WHG56" s="1"/>
      <c r="WHH56" s="1"/>
      <c r="WHI56" s="1"/>
      <c r="WHJ56" s="1"/>
      <c r="WHK56" s="1"/>
      <c r="WHL56" s="1"/>
      <c r="WHM56" s="1"/>
      <c r="WHN56" s="1"/>
      <c r="WHO56" s="1"/>
      <c r="WHP56" s="1"/>
      <c r="WHQ56" s="1"/>
      <c r="WHR56" s="1"/>
      <c r="WHS56" s="1"/>
      <c r="WHT56" s="1"/>
      <c r="WHU56" s="1"/>
      <c r="WHV56" s="1"/>
      <c r="WHW56" s="1"/>
      <c r="WHX56" s="1"/>
      <c r="WHY56" s="1"/>
      <c r="WHZ56" s="1"/>
      <c r="WIA56" s="1"/>
      <c r="WIB56" s="1"/>
      <c r="WIC56" s="1"/>
      <c r="WID56" s="1"/>
      <c r="WIE56" s="1"/>
      <c r="WIF56" s="1"/>
      <c r="WIG56" s="1"/>
      <c r="WIH56" s="1"/>
      <c r="WII56" s="1"/>
      <c r="WIJ56" s="1"/>
      <c r="WIK56" s="1"/>
      <c r="WIL56" s="1"/>
      <c r="WIM56" s="1"/>
      <c r="WIN56" s="1"/>
      <c r="WIO56" s="1"/>
      <c r="WIP56" s="1"/>
      <c r="WIQ56" s="1"/>
      <c r="WIR56" s="1"/>
      <c r="WIS56" s="1"/>
      <c r="WIT56" s="1"/>
      <c r="WIU56" s="1"/>
      <c r="WIV56" s="1"/>
      <c r="WIW56" s="1"/>
      <c r="WIX56" s="1"/>
      <c r="WIY56" s="1"/>
      <c r="WIZ56" s="1"/>
      <c r="WJA56" s="1"/>
      <c r="WJB56" s="1"/>
      <c r="WJC56" s="1"/>
      <c r="WJD56" s="1"/>
      <c r="WJE56" s="1"/>
      <c r="WJF56" s="1"/>
      <c r="WJG56" s="1"/>
      <c r="WJH56" s="1"/>
      <c r="WJI56" s="1"/>
      <c r="WJJ56" s="1"/>
      <c r="WJK56" s="1"/>
      <c r="WJL56" s="1"/>
      <c r="WJM56" s="1"/>
      <c r="WJN56" s="1"/>
      <c r="WJO56" s="1"/>
      <c r="WJP56" s="1"/>
      <c r="WJQ56" s="1"/>
      <c r="WJR56" s="1"/>
      <c r="WJS56" s="1"/>
      <c r="WJT56" s="1"/>
      <c r="WJU56" s="1"/>
      <c r="WJV56" s="1"/>
      <c r="WJW56" s="1"/>
      <c r="WJX56" s="1"/>
      <c r="WJY56" s="1"/>
      <c r="WJZ56" s="1"/>
      <c r="WKA56" s="1"/>
      <c r="WKB56" s="1"/>
      <c r="WKC56" s="1"/>
      <c r="WKD56" s="1"/>
      <c r="WKE56" s="1"/>
      <c r="WKF56" s="1"/>
      <c r="WKG56" s="1"/>
      <c r="WKH56" s="1"/>
      <c r="WKI56" s="1"/>
      <c r="WKJ56" s="1"/>
      <c r="WKK56" s="1"/>
      <c r="WKL56" s="1"/>
      <c r="WKM56" s="1"/>
      <c r="WKN56" s="1"/>
      <c r="WKO56" s="1"/>
      <c r="WKP56" s="1"/>
      <c r="WKQ56" s="1"/>
      <c r="WKR56" s="1"/>
      <c r="WKS56" s="1"/>
      <c r="WKT56" s="1"/>
      <c r="WKU56" s="1"/>
      <c r="WKV56" s="1"/>
      <c r="WKW56" s="1"/>
      <c r="WKX56" s="1"/>
      <c r="WKY56" s="1"/>
      <c r="WKZ56" s="1"/>
      <c r="WLA56" s="1"/>
      <c r="WLB56" s="1"/>
      <c r="WLC56" s="1"/>
      <c r="WLD56" s="1"/>
      <c r="WLE56" s="1"/>
      <c r="WLF56" s="1"/>
      <c r="WLG56" s="1"/>
      <c r="WLH56" s="1"/>
      <c r="WLI56" s="1"/>
      <c r="WLJ56" s="1"/>
      <c r="WLK56" s="1"/>
      <c r="WLL56" s="1"/>
      <c r="WLM56" s="1"/>
      <c r="WLN56" s="1"/>
      <c r="WLO56" s="1"/>
      <c r="WLP56" s="1"/>
      <c r="WLQ56" s="1"/>
      <c r="WLR56" s="1"/>
      <c r="WLS56" s="1"/>
      <c r="WLT56" s="1"/>
      <c r="WLU56" s="1"/>
      <c r="WLV56" s="1"/>
      <c r="WLW56" s="1"/>
      <c r="WLX56" s="1"/>
      <c r="WLY56" s="1"/>
      <c r="WLZ56" s="1"/>
      <c r="WMA56" s="1"/>
      <c r="WMB56" s="1"/>
      <c r="WMC56" s="1"/>
      <c r="WMD56" s="1"/>
      <c r="WME56" s="1"/>
      <c r="WMF56" s="1"/>
      <c r="WMG56" s="1"/>
      <c r="WMH56" s="1"/>
      <c r="WMI56" s="1"/>
      <c r="WMJ56" s="1"/>
      <c r="WMK56" s="1"/>
      <c r="WML56" s="1"/>
      <c r="WMM56" s="1"/>
      <c r="WMN56" s="1"/>
      <c r="WMO56" s="1"/>
      <c r="WMP56" s="1"/>
      <c r="WMQ56" s="1"/>
      <c r="WMR56" s="1"/>
      <c r="WMS56" s="1"/>
      <c r="WMT56" s="1"/>
      <c r="WMU56" s="1"/>
      <c r="WMV56" s="1"/>
      <c r="WMW56" s="1"/>
      <c r="WMX56" s="1"/>
      <c r="WMY56" s="1"/>
      <c r="WMZ56" s="1"/>
      <c r="WNA56" s="1"/>
      <c r="WNB56" s="1"/>
      <c r="WNC56" s="1"/>
      <c r="WND56" s="1"/>
      <c r="WNE56" s="1"/>
      <c r="WNF56" s="1"/>
      <c r="WNG56" s="1"/>
      <c r="WNH56" s="1"/>
      <c r="WNI56" s="1"/>
      <c r="WNJ56" s="1"/>
      <c r="WNK56" s="1"/>
      <c r="WNL56" s="1"/>
      <c r="WNM56" s="1"/>
      <c r="WNN56" s="1"/>
      <c r="WNO56" s="1"/>
      <c r="WNP56" s="1"/>
      <c r="WNQ56" s="1"/>
      <c r="WNR56" s="1"/>
      <c r="WNS56" s="1"/>
      <c r="WNT56" s="1"/>
      <c r="WNU56" s="1"/>
      <c r="WNV56" s="1"/>
      <c r="WNW56" s="1"/>
      <c r="WNX56" s="1"/>
      <c r="WNY56" s="1"/>
      <c r="WNZ56" s="1"/>
      <c r="WOA56" s="1"/>
      <c r="WOB56" s="1"/>
      <c r="WOC56" s="1"/>
      <c r="WOD56" s="1"/>
      <c r="WOE56" s="1"/>
      <c r="WOF56" s="1"/>
      <c r="WOG56" s="1"/>
      <c r="WOH56" s="1"/>
      <c r="WOI56" s="1"/>
      <c r="WOJ56" s="1"/>
      <c r="WOK56" s="1"/>
      <c r="WOL56" s="1"/>
      <c r="WOM56" s="1"/>
      <c r="WON56" s="1"/>
      <c r="WOO56" s="1"/>
      <c r="WOP56" s="1"/>
      <c r="WOQ56" s="1"/>
      <c r="WOR56" s="1"/>
      <c r="WOS56" s="1"/>
      <c r="WOT56" s="1"/>
      <c r="WOU56" s="1"/>
      <c r="WOV56" s="1"/>
      <c r="WOW56" s="1"/>
      <c r="WOX56" s="1"/>
      <c r="WOY56" s="1"/>
      <c r="WOZ56" s="1"/>
      <c r="WPA56" s="1"/>
      <c r="WPB56" s="1"/>
      <c r="WPC56" s="1"/>
      <c r="WPD56" s="1"/>
      <c r="WPE56" s="1"/>
      <c r="WPF56" s="1"/>
      <c r="WPG56" s="1"/>
      <c r="WPH56" s="1"/>
      <c r="WPI56" s="1"/>
      <c r="WPJ56" s="1"/>
      <c r="WPK56" s="1"/>
      <c r="WPL56" s="1"/>
      <c r="WPM56" s="1"/>
      <c r="WPN56" s="1"/>
      <c r="WPO56" s="1"/>
      <c r="WPP56" s="1"/>
      <c r="WPQ56" s="1"/>
      <c r="WPR56" s="1"/>
      <c r="WPS56" s="1"/>
      <c r="WPT56" s="1"/>
      <c r="WPU56" s="1"/>
      <c r="WPV56" s="1"/>
      <c r="WPW56" s="1"/>
      <c r="WPX56" s="1"/>
      <c r="WPY56" s="1"/>
      <c r="WPZ56" s="1"/>
      <c r="WQA56" s="1"/>
      <c r="WQB56" s="1"/>
      <c r="WQC56" s="1"/>
      <c r="WQD56" s="1"/>
      <c r="WQE56" s="1"/>
      <c r="WQF56" s="1"/>
      <c r="WQG56" s="1"/>
      <c r="WQH56" s="1"/>
      <c r="WQI56" s="1"/>
      <c r="WQJ56" s="1"/>
      <c r="WQK56" s="1"/>
      <c r="WQL56" s="1"/>
      <c r="WQM56" s="1"/>
      <c r="WQN56" s="1"/>
      <c r="WQO56" s="1"/>
      <c r="WQP56" s="1"/>
      <c r="WQQ56" s="1"/>
      <c r="WQR56" s="1"/>
      <c r="WQS56" s="1"/>
      <c r="WQT56" s="1"/>
      <c r="WQU56" s="1"/>
      <c r="WQV56" s="1"/>
      <c r="WQW56" s="1"/>
      <c r="WQX56" s="1"/>
      <c r="WQY56" s="1"/>
      <c r="WQZ56" s="1"/>
      <c r="WRA56" s="1"/>
      <c r="WRB56" s="1"/>
      <c r="WRC56" s="1"/>
      <c r="WRD56" s="1"/>
      <c r="WRE56" s="1"/>
      <c r="WRF56" s="1"/>
      <c r="WRG56" s="1"/>
      <c r="WRH56" s="1"/>
      <c r="WRI56" s="1"/>
      <c r="WRJ56" s="1"/>
      <c r="WRK56" s="1"/>
      <c r="WRL56" s="1"/>
      <c r="WRM56" s="1"/>
      <c r="WRN56" s="1"/>
      <c r="WRO56" s="1"/>
      <c r="WRP56" s="1"/>
      <c r="WRQ56" s="1"/>
      <c r="WRR56" s="1"/>
      <c r="WRS56" s="1"/>
      <c r="WRT56" s="1"/>
      <c r="WRU56" s="1"/>
      <c r="WRV56" s="1"/>
      <c r="WRW56" s="1"/>
      <c r="WRX56" s="1"/>
      <c r="WRY56" s="1"/>
      <c r="WRZ56" s="1"/>
      <c r="WSA56" s="1"/>
      <c r="WSB56" s="1"/>
      <c r="WSC56" s="1"/>
      <c r="WSD56" s="1"/>
      <c r="WSE56" s="1"/>
      <c r="WSF56" s="1"/>
      <c r="WSG56" s="1"/>
      <c r="WSH56" s="1"/>
      <c r="WSI56" s="1"/>
      <c r="WSJ56" s="1"/>
      <c r="WSK56" s="1"/>
      <c r="WSL56" s="1"/>
      <c r="WSM56" s="1"/>
      <c r="WSN56" s="1"/>
      <c r="WSO56" s="1"/>
      <c r="WSP56" s="1"/>
      <c r="WSQ56" s="1"/>
      <c r="WSR56" s="1"/>
      <c r="WSS56" s="1"/>
      <c r="WST56" s="1"/>
      <c r="WSU56" s="1"/>
      <c r="WSV56" s="1"/>
      <c r="WSW56" s="1"/>
      <c r="WSX56" s="1"/>
      <c r="WSY56" s="1"/>
      <c r="WSZ56" s="1"/>
      <c r="WTA56" s="1"/>
      <c r="WTB56" s="1"/>
      <c r="WTC56" s="1"/>
      <c r="WTD56" s="1"/>
      <c r="WTE56" s="1"/>
      <c r="WTF56" s="1"/>
      <c r="WTG56" s="1"/>
      <c r="WTH56" s="1"/>
      <c r="WTI56" s="1"/>
      <c r="WTJ56" s="1"/>
      <c r="WTK56" s="1"/>
      <c r="WTL56" s="1"/>
      <c r="WTM56" s="1"/>
      <c r="WTN56" s="1"/>
      <c r="WTO56" s="1"/>
      <c r="WTP56" s="1"/>
      <c r="WTQ56" s="1"/>
      <c r="WTR56" s="1"/>
      <c r="WTS56" s="1"/>
      <c r="WTT56" s="1"/>
      <c r="WTU56" s="1"/>
      <c r="WTV56" s="1"/>
      <c r="WTW56" s="1"/>
      <c r="WTX56" s="1"/>
      <c r="WTY56" s="1"/>
      <c r="WTZ56" s="1"/>
      <c r="WUA56" s="1"/>
      <c r="WUB56" s="1"/>
      <c r="WUC56" s="1"/>
      <c r="WUD56" s="1"/>
      <c r="WUE56" s="1"/>
      <c r="WUF56" s="1"/>
      <c r="WUG56" s="1"/>
      <c r="WUH56" s="1"/>
      <c r="WUI56" s="1"/>
      <c r="WUJ56" s="1"/>
      <c r="WUK56" s="1"/>
      <c r="WUL56" s="1"/>
      <c r="WUM56" s="1"/>
      <c r="WUN56" s="1"/>
      <c r="WUO56" s="1"/>
      <c r="WUP56" s="1"/>
      <c r="WUQ56" s="1"/>
      <c r="WUR56" s="1"/>
      <c r="WUS56" s="1"/>
      <c r="WUT56" s="1"/>
      <c r="WUU56" s="1"/>
      <c r="WUV56" s="1"/>
      <c r="WUW56" s="1"/>
      <c r="WUX56" s="1"/>
      <c r="WUY56" s="1"/>
      <c r="WUZ56" s="1"/>
      <c r="WVA56" s="1"/>
      <c r="WVB56" s="1"/>
      <c r="WVC56" s="1"/>
      <c r="WVD56" s="1"/>
      <c r="WVE56" s="1"/>
      <c r="WVF56" s="1"/>
      <c r="WVG56" s="1"/>
      <c r="WVH56" s="1"/>
      <c r="WVI56" s="1"/>
      <c r="WVJ56" s="1"/>
      <c r="WVK56" s="1"/>
      <c r="WVL56" s="1"/>
      <c r="WVM56" s="1"/>
      <c r="WVN56" s="1"/>
      <c r="WVO56" s="1"/>
      <c r="WVP56" s="1"/>
      <c r="WVQ56" s="1"/>
      <c r="WVR56" s="1"/>
      <c r="WVS56" s="1"/>
      <c r="WVT56" s="1"/>
      <c r="WVU56" s="1"/>
      <c r="WVV56" s="1"/>
      <c r="WVW56" s="1"/>
      <c r="WVX56" s="1"/>
      <c r="WVY56" s="1"/>
      <c r="WVZ56" s="1"/>
      <c r="WWA56" s="1"/>
      <c r="WWB56" s="1"/>
      <c r="WWC56" s="1"/>
      <c r="WWD56" s="1"/>
      <c r="WWE56" s="1"/>
      <c r="WWF56" s="1"/>
      <c r="WWG56" s="1"/>
      <c r="WWH56" s="1"/>
      <c r="WWI56" s="1"/>
      <c r="WWJ56" s="1"/>
      <c r="WWK56" s="1"/>
      <c r="WWL56" s="1"/>
      <c r="WWM56" s="1"/>
    </row>
    <row r="57" spans="2:16159" s="2" customFormat="1" ht="15.75" x14ac:dyDescent="0.25">
      <c r="B57" s="96" t="s">
        <v>21</v>
      </c>
      <c r="C57" s="5"/>
      <c r="D57" s="15"/>
      <c r="E57" s="15"/>
      <c r="F57" s="48"/>
      <c r="G57" s="48"/>
      <c r="H57" s="48"/>
      <c r="I57"/>
      <c r="J57"/>
      <c r="AA57" s="3"/>
      <c r="AB57" s="3"/>
      <c r="AC57" s="3"/>
      <c r="AD57" s="3"/>
      <c r="AE57" s="3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</row>
    <row r="58" spans="2:16159" s="2" customFormat="1" ht="19.5" customHeight="1" x14ac:dyDescent="0.25">
      <c r="B58" s="115" t="s">
        <v>27</v>
      </c>
      <c r="C58" s="5"/>
      <c r="D58" s="15"/>
      <c r="E58" s="15"/>
      <c r="F58" s="48"/>
      <c r="G58" s="48"/>
      <c r="H58" s="48"/>
      <c r="I58"/>
      <c r="J58"/>
      <c r="AA58" s="3"/>
      <c r="AB58" s="3"/>
      <c r="AC58" s="3"/>
      <c r="AD58" s="3"/>
      <c r="AE58" s="3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</row>
    <row r="59" spans="2:16159" s="2" customFormat="1" ht="36" customHeight="1" x14ac:dyDescent="0.25">
      <c r="B59" s="133" t="s">
        <v>63</v>
      </c>
      <c r="C59" s="133"/>
      <c r="D59" s="133"/>
      <c r="E59" s="133"/>
      <c r="F59" s="133"/>
      <c r="G59" s="133"/>
      <c r="H59" s="133"/>
      <c r="I59"/>
      <c r="J59"/>
      <c r="AA59" s="3"/>
      <c r="AB59" s="3"/>
      <c r="AC59" s="3"/>
      <c r="AD59" s="3"/>
      <c r="AE59" s="3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</row>
    <row r="60" spans="2:16159" s="2" customFormat="1" ht="34.5" customHeight="1" x14ac:dyDescent="0.25">
      <c r="B60" s="133" t="s">
        <v>64</v>
      </c>
      <c r="C60" s="133"/>
      <c r="D60" s="133"/>
      <c r="E60" s="133"/>
      <c r="F60" s="133"/>
      <c r="G60" s="133"/>
      <c r="H60" s="133"/>
      <c r="I60"/>
      <c r="J60"/>
      <c r="AA60" s="3"/>
      <c r="AB60" s="3"/>
      <c r="AC60" s="3"/>
      <c r="AD60" s="3"/>
      <c r="AE60" s="3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</row>
    <row r="61" spans="2:16159" s="2" customFormat="1" ht="35.25" customHeight="1" x14ac:dyDescent="0.25">
      <c r="B61" s="133" t="s">
        <v>28</v>
      </c>
      <c r="C61" s="133"/>
      <c r="D61" s="133"/>
      <c r="E61" s="133"/>
      <c r="F61" s="133"/>
      <c r="G61" s="133"/>
      <c r="H61" s="133"/>
      <c r="I61"/>
      <c r="J61"/>
      <c r="AA61" s="3"/>
      <c r="AB61" s="3"/>
      <c r="AC61" s="3"/>
      <c r="AD61" s="3"/>
      <c r="AE61" s="3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</row>
    <row r="62" spans="2:16159" s="2" customFormat="1" ht="21" customHeight="1" x14ac:dyDescent="0.25">
      <c r="B62" s="133" t="s">
        <v>59</v>
      </c>
      <c r="C62" s="133"/>
      <c r="D62" s="133"/>
      <c r="E62" s="133"/>
      <c r="F62" s="133"/>
      <c r="G62" s="133"/>
      <c r="H62" s="133"/>
      <c r="I62"/>
      <c r="J62"/>
      <c r="AA62" s="3"/>
      <c r="AB62" s="3"/>
      <c r="AC62" s="3"/>
      <c r="AD62" s="3"/>
      <c r="AE62" s="3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</row>
    <row r="63" spans="2:16159" s="2" customFormat="1" ht="21" customHeight="1" x14ac:dyDescent="0.25">
      <c r="B63" s="133" t="s">
        <v>40</v>
      </c>
      <c r="C63" s="133"/>
      <c r="D63" s="133"/>
      <c r="E63" s="133"/>
      <c r="F63" s="133"/>
      <c r="G63" s="133"/>
      <c r="H63" s="133"/>
      <c r="I63"/>
      <c r="J63"/>
      <c r="AA63" s="3"/>
      <c r="AB63" s="3"/>
      <c r="AC63" s="3"/>
      <c r="AD63" s="3"/>
      <c r="AE63" s="3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</row>
    <row r="64" spans="2:16159" s="2" customFormat="1" ht="21.6" customHeight="1" x14ac:dyDescent="0.25">
      <c r="B64" s="133" t="s">
        <v>38</v>
      </c>
      <c r="C64" s="133"/>
      <c r="D64" s="133"/>
      <c r="E64" s="133"/>
      <c r="F64" s="133"/>
      <c r="G64" s="133"/>
      <c r="H64" s="133"/>
      <c r="I64"/>
      <c r="J64"/>
      <c r="AA64" s="3"/>
      <c r="AB64" s="3"/>
      <c r="AC64" s="3"/>
      <c r="AD64" s="3"/>
      <c r="AE64" s="3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</row>
    <row r="65" spans="2:16159" s="2" customFormat="1" ht="37.700000000000003" customHeight="1" x14ac:dyDescent="0.25">
      <c r="B65" s="133" t="s">
        <v>39</v>
      </c>
      <c r="C65" s="133"/>
      <c r="D65" s="133"/>
      <c r="E65" s="133"/>
      <c r="F65" s="133"/>
      <c r="G65" s="133"/>
      <c r="H65" s="133"/>
      <c r="I65"/>
      <c r="J65"/>
      <c r="AA65" s="3"/>
      <c r="AB65" s="3"/>
      <c r="AC65" s="3"/>
      <c r="AD65" s="3"/>
      <c r="AE65" s="3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</row>
    <row r="66" spans="2:16159" s="2" customFormat="1" ht="20.45" customHeight="1" x14ac:dyDescent="0.25">
      <c r="B66" s="133" t="s">
        <v>30</v>
      </c>
      <c r="C66" s="133"/>
      <c r="D66" s="133"/>
      <c r="E66" s="133"/>
      <c r="F66" s="133"/>
      <c r="G66" s="133"/>
      <c r="H66" s="133"/>
      <c r="I66"/>
      <c r="J66"/>
      <c r="AA66" s="3"/>
      <c r="AB66" s="3"/>
      <c r="AC66" s="3"/>
      <c r="AD66" s="3"/>
      <c r="AE66" s="3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</row>
    <row r="67" spans="2:16159" s="2" customFormat="1" ht="23.45" customHeight="1" x14ac:dyDescent="0.25">
      <c r="B67" s="133" t="s">
        <v>56</v>
      </c>
      <c r="C67" s="133"/>
      <c r="D67" s="133"/>
      <c r="E67" s="133"/>
      <c r="F67" s="133"/>
      <c r="G67" s="133"/>
      <c r="H67" s="133"/>
      <c r="I67"/>
      <c r="J67"/>
      <c r="AA67" s="3"/>
      <c r="AB67" s="3"/>
      <c r="AC67" s="3"/>
      <c r="AD67" s="3"/>
      <c r="AE67" s="3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</row>
    <row r="68" spans="2:16159" s="2" customFormat="1" ht="22.5" customHeight="1" x14ac:dyDescent="0.25">
      <c r="B68" s="134" t="s">
        <v>33</v>
      </c>
      <c r="C68" s="134"/>
      <c r="D68" s="134"/>
      <c r="E68" s="134"/>
      <c r="F68" s="134"/>
      <c r="G68" s="134"/>
      <c r="H68" s="134"/>
      <c r="I68"/>
      <c r="J68"/>
      <c r="AA68" s="3"/>
      <c r="AB68" s="3"/>
      <c r="AC68" s="3"/>
      <c r="AD68" s="3"/>
      <c r="AE68" s="3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</row>
    <row r="69" spans="2:16159" s="2" customFormat="1" ht="21.75" customHeight="1" x14ac:dyDescent="0.25">
      <c r="B69" s="133" t="s">
        <v>37</v>
      </c>
      <c r="C69" s="133"/>
      <c r="D69" s="133"/>
      <c r="E69" s="133"/>
      <c r="F69" s="133"/>
      <c r="G69" s="133"/>
      <c r="H69" s="133"/>
      <c r="I69"/>
      <c r="J69"/>
      <c r="AA69" s="3"/>
      <c r="AB69" s="3"/>
      <c r="AC69" s="3"/>
      <c r="AD69" s="3"/>
      <c r="AE69" s="3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</row>
    <row r="70" spans="2:16159" s="2" customFormat="1" ht="39" customHeight="1" x14ac:dyDescent="0.25">
      <c r="B70" s="133" t="s">
        <v>60</v>
      </c>
      <c r="C70" s="133"/>
      <c r="D70" s="133"/>
      <c r="E70" s="133"/>
      <c r="F70" s="133"/>
      <c r="G70" s="133"/>
      <c r="H70" s="133"/>
      <c r="I70"/>
      <c r="J70"/>
      <c r="AA70" s="3"/>
      <c r="AB70" s="3"/>
      <c r="AC70" s="3"/>
      <c r="AD70" s="3"/>
      <c r="AE70" s="3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</row>
    <row r="71" spans="2:16159" s="2" customFormat="1" ht="24" customHeight="1" x14ac:dyDescent="0.25">
      <c r="B71" s="133" t="s">
        <v>61</v>
      </c>
      <c r="C71" s="133"/>
      <c r="D71" s="133"/>
      <c r="E71" s="133"/>
      <c r="F71" s="133"/>
      <c r="G71" s="133"/>
      <c r="H71" s="133"/>
      <c r="I71"/>
      <c r="J71"/>
      <c r="AA71" s="3"/>
      <c r="AB71" s="3"/>
      <c r="AC71" s="3"/>
      <c r="AD71" s="3"/>
      <c r="AE71" s="3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</row>
    <row r="72" spans="2:16159" s="2" customFormat="1" ht="20.45" customHeight="1" x14ac:dyDescent="0.25">
      <c r="B72" s="133" t="s">
        <v>58</v>
      </c>
      <c r="C72" s="133"/>
      <c r="D72" s="133"/>
      <c r="E72" s="133"/>
      <c r="F72" s="133"/>
      <c r="G72" s="133"/>
      <c r="H72" s="133"/>
      <c r="I72"/>
      <c r="J72"/>
      <c r="AA72" s="3"/>
      <c r="AB72" s="3"/>
      <c r="AC72" s="3"/>
      <c r="AD72" s="3"/>
      <c r="AE72" s="3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</row>
    <row r="73" spans="2:16159" s="2" customFormat="1" ht="15" customHeight="1" x14ac:dyDescent="0.25">
      <c r="B73" s="116"/>
      <c r="C73" s="116"/>
      <c r="D73" s="116"/>
      <c r="E73" s="116"/>
      <c r="F73" s="117"/>
      <c r="G73" s="116"/>
      <c r="H73" s="116"/>
      <c r="I73"/>
      <c r="J73"/>
      <c r="AA73" s="3"/>
      <c r="AB73" s="3"/>
      <c r="AC73" s="3"/>
      <c r="AD73" s="3"/>
      <c r="AE73" s="3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</row>
  </sheetData>
  <mergeCells count="21">
    <mergeCell ref="B11:C11"/>
    <mergeCell ref="B12:C12"/>
    <mergeCell ref="B1:I1"/>
    <mergeCell ref="B2:H2"/>
    <mergeCell ref="B7:C7"/>
    <mergeCell ref="B8:C8"/>
    <mergeCell ref="B10:C10"/>
    <mergeCell ref="B59:H59"/>
    <mergeCell ref="B60:H60"/>
    <mergeCell ref="B61:H61"/>
    <mergeCell ref="B62:H62"/>
    <mergeCell ref="B63:H63"/>
    <mergeCell ref="B64:H64"/>
    <mergeCell ref="B69:H69"/>
    <mergeCell ref="B68:H68"/>
    <mergeCell ref="B72:H72"/>
    <mergeCell ref="B65:H65"/>
    <mergeCell ref="B67:H67"/>
    <mergeCell ref="B70:H70"/>
    <mergeCell ref="B71:H71"/>
    <mergeCell ref="B66:H66"/>
  </mergeCells>
  <pageMargins left="0.75" right="0.75" top="0.5" bottom="0.5" header="0.3" footer="0.3"/>
  <pageSetup scale="54" orientation="portrait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ssignedTo xmlns="http://schemas.microsoft.com/sharepoint/v3">
      <UserInfo>
        <DisplayName/>
        <AccountId xsi:nil="true"/>
        <AccountType/>
      </UserInfo>
    </AssignedTo>
    <Proposed_x002f_Passed_x0020__x0023__x003a_ xmlns="308dc21f-8940-46b7-9ee9-f86b439897b1" xsi:nil="true"/>
    <n7rm xmlns="3b43700d-34ac-408a-a726-6f038be6893b">
      <UserInfo>
        <DisplayName/>
        <AccountId xsi:nil="true"/>
        <AccountType/>
      </UserInfo>
    </n7rm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Reviewer Log" ma:contentTypeID="0x010100D03C1FEDB24A304B88B22491CFC09769008CE2CD532A68AB48A3602AC4D0557916" ma:contentTypeVersion="13" ma:contentTypeDescription="" ma:contentTypeScope="" ma:versionID="9d994575148d37c0e557427ecb7bf24b">
  <xsd:schema xmlns:xsd="http://www.w3.org/2001/XMLSchema" xmlns:xs="http://www.w3.org/2001/XMLSchema" xmlns:p="http://schemas.microsoft.com/office/2006/metadata/properties" xmlns:ns1="http://schemas.microsoft.com/sharepoint/v3" xmlns:ns2="308dc21f-8940-46b7-9ee9-f86b439897b1" xmlns:ns3="cc811197-5a73-4d86-a206-c117da05ddaa" xmlns:ns4="3b43700d-34ac-408a-a726-6f038be6893b" targetNamespace="http://schemas.microsoft.com/office/2006/metadata/properties" ma:root="true" ma:fieldsID="02d27fcda1f893aad90581e70b567159" ns1:_="" ns2:_="" ns3:_="" ns4:_="">
    <xsd:import namespace="http://schemas.microsoft.com/sharepoint/v3"/>
    <xsd:import namespace="308dc21f-8940-46b7-9ee9-f86b439897b1"/>
    <xsd:import namespace="cc811197-5a73-4d86-a206-c117da05ddaa"/>
    <xsd:import namespace="3b43700d-34ac-408a-a726-6f038be6893b"/>
    <xsd:element name="properties">
      <xsd:complexType>
        <xsd:sequence>
          <xsd:element name="documentManagement">
            <xsd:complexType>
              <xsd:all>
                <xsd:element ref="ns1:AssignedTo" minOccurs="0"/>
                <xsd:element ref="ns2:Proposed_x002f_Passed_x0020__x0023__x003a_" minOccurs="0"/>
                <xsd:element ref="ns3:SharedWithUsers" minOccurs="0"/>
                <xsd:element ref="ns3:SharingHintHash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n7rm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AssignedTo" ma:index="8" nillable="true" ma:displayName="Assigned To" ma:list="UserInfo" ma:internalName="AssignedTo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8dc21f-8940-46b7-9ee9-f86b439897b1" elementFormDefault="qualified">
    <xsd:import namespace="http://schemas.microsoft.com/office/2006/documentManagement/types"/>
    <xsd:import namespace="http://schemas.microsoft.com/office/infopath/2007/PartnerControls"/>
    <xsd:element name="Proposed_x002f_Passed_x0020__x0023__x003a_" ma:index="9" nillable="true" ma:displayName="Proposed/Passed #:" ma:internalName="Proposed_x002f_Passed_x0020__x0023__x003a_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811197-5a73-4d86-a206-c117da05dda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11" nillable="true" ma:displayName="Sharing Hint Hash" ma:description="" ma:internalName="SharingHintHash" ma:readOnly="true">
      <xsd:simpleType>
        <xsd:restriction base="dms:Text"/>
      </xsd:simpleType>
    </xsd:element>
    <xsd:element name="SharedWithDetails" ma:index="12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43700d-34ac-408a-a726-6f038be6893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n7rm" ma:index="15" nillable="true" ma:displayName="PSB Reviewer" ma:list="UserInfo" ma:internalName="n7rm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Inf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1C0598-F4CB-4030-B823-88464B2BC9A0}">
  <ds:schemaRefs>
    <ds:schemaRef ds:uri="http://purl.org/dc/elements/1.1/"/>
    <ds:schemaRef ds:uri="http://schemas.microsoft.com/office/2006/metadata/properties"/>
    <ds:schemaRef ds:uri="cc811197-5a73-4d86-a206-c117da05ddaa"/>
    <ds:schemaRef ds:uri="http://schemas.microsoft.com/sharepoint/v3"/>
    <ds:schemaRef ds:uri="http://purl.org/dc/terms/"/>
    <ds:schemaRef ds:uri="http://schemas.openxmlformats.org/package/2006/metadata/core-properties"/>
    <ds:schemaRef ds:uri="3b43700d-34ac-408a-a726-6f038be6893b"/>
    <ds:schemaRef ds:uri="http://schemas.microsoft.com/office/2006/documentManagement/types"/>
    <ds:schemaRef ds:uri="http://schemas.microsoft.com/office/infopath/2007/PartnerControls"/>
    <ds:schemaRef ds:uri="308dc21f-8940-46b7-9ee9-f86b439897b1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B7870B8C-1DBF-4F0E-B2B8-A15644ADFAAA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C4A5C9-39F4-406C-9E99-DBA88E311C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8dc21f-8940-46b7-9ee9-f86b439897b1"/>
    <ds:schemaRef ds:uri="cc811197-5a73-4d86-a206-c117da05ddaa"/>
    <ds:schemaRef ds:uri="3b43700d-34ac-408a-a726-6f038be689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Capital Financial Plan</vt:lpstr>
    </vt:vector>
  </TitlesOfParts>
  <Manager/>
  <Company>King County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</dc:title>
  <dc:subject/>
  <dc:creator>Andrews, Jillian</dc:creator>
  <cp:keywords/>
  <dc:description/>
  <cp:lastModifiedBy>Andrews, Jillian</cp:lastModifiedBy>
  <cp:revision/>
  <cp:lastPrinted>2019-06-24T18:10:10Z</cp:lastPrinted>
  <dcterms:created xsi:type="dcterms:W3CDTF">2016-01-27T21:24:58Z</dcterms:created>
  <dcterms:modified xsi:type="dcterms:W3CDTF">2019-06-24T18:33:08Z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ontentTypeId">
    <vt:lpwstr>0x010100D03C1FEDB24A304B88B22491CFC09769008CE2CD532A68AB48A3602AC4D0557916</vt:lpwstr>
  </property>
  <property fmtid="{D5CDD505-2E9C-101B-9397-08002B2CF9AE}" pid="4" name="SV_HIDDEN_GRID_QUERY_LIST_4F35BF76-6C0D-4D9B-82B2-816C12CF3733">
    <vt:lpwstr>empty_477D106A-C0D6-4607-AEBD-E2C9D60EA279</vt:lpwstr>
  </property>
</Properties>
</file>