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040" windowHeight="9060" activeTab="0"/>
  </bookViews>
  <sheets>
    <sheet name="Summary" sheetId="4" r:id="rId1"/>
  </sheets>
  <definedNames>
    <definedName name="_xlnm.Print_Area" localSheetId="0">'Summary'!$A$1:$H$60</definedName>
    <definedName name="_xlnm.Print_Titles" localSheetId="0">'Summary'!$1:$1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<sst xmlns="http://schemas.openxmlformats.org/spreadsheetml/2006/main" count="296" uniqueCount="203">
  <si>
    <t>Giddens School</t>
  </si>
  <si>
    <t>Two School Playfield</t>
  </si>
  <si>
    <t>Lake Washington Girls Middle School</t>
  </si>
  <si>
    <t>LWGMS Building Project</t>
  </si>
  <si>
    <t>Seattle School District</t>
  </si>
  <si>
    <t>Orca K-8 School</t>
  </si>
  <si>
    <t>City of Snoqualmie</t>
  </si>
  <si>
    <t>Snowqualmie Inclusive Park PH1</t>
  </si>
  <si>
    <t>Valley Kangaroo Rugby Football Club</t>
  </si>
  <si>
    <t>Pat Ryan Field Renovations</t>
  </si>
  <si>
    <t>John Hay Public School Foundation</t>
  </si>
  <si>
    <t>John Hay Playground</t>
  </si>
  <si>
    <t>Northwest Seattle Little League</t>
  </si>
  <si>
    <t>North Acres Dugout Rebuild</t>
  </si>
  <si>
    <t>City of Kent Parks and Recreation</t>
  </si>
  <si>
    <t>Chutes &amp; Ladders Project</t>
  </si>
  <si>
    <t>Des Moines Pool Metropolitian Park District</t>
  </si>
  <si>
    <t>Mount Rainier Pool Repairs</t>
  </si>
  <si>
    <t>Highline Schools Foundation</t>
  </si>
  <si>
    <t>Madrona School Running Track</t>
  </si>
  <si>
    <t>Kent Little League</t>
  </si>
  <si>
    <t>Field Improvements</t>
  </si>
  <si>
    <t>City of Bellevue</t>
  </si>
  <si>
    <t>Spiritridge Play Area Impvmts</t>
  </si>
  <si>
    <t>City of Bellevue Parks</t>
  </si>
  <si>
    <t>Wilburton Soccer Renovation</t>
  </si>
  <si>
    <t>Woodmoor PTSA</t>
  </si>
  <si>
    <t>Woodmoor Inclusive Playground</t>
  </si>
  <si>
    <t>Auburn School District</t>
  </si>
  <si>
    <t>Evergreen Heights Playground</t>
  </si>
  <si>
    <t>City of SeaTac</t>
  </si>
  <si>
    <t>North SeaTac BMX Facility</t>
  </si>
  <si>
    <t>Inclusive Playground</t>
  </si>
  <si>
    <t>Gatewood Elementary Playground</t>
  </si>
  <si>
    <t>Starfire Sports</t>
  </si>
  <si>
    <t>Starfire Sports Flex Spaces</t>
  </si>
  <si>
    <t>Cascade Vista Athletic Club</t>
  </si>
  <si>
    <t>CVAC Baseball Fields Rehab</t>
  </si>
  <si>
    <t xml:space="preserve">Giddens School is a Preschool-5th Grade school founded in 1972. We provide an academically excellent curriculum enriched with a commitment to critical thinking &amp; social responsibility. </t>
  </si>
  <si>
    <t>Our innovative curriculum is designed to educate the whole girl—intellectually, socially, and emotionally—with a focus on integrating social justice and STEAM (Science, Technology, Engineering, Art, and Math).</t>
  </si>
  <si>
    <t xml:space="preserve">Seattle School District, also referred to as Seattle Public Schools (SPS), was founded in 1867, serving nearly 55,000 students. The core work of Seattle Public Schools is supporting student learning. </t>
  </si>
  <si>
    <t>We intend to replace the 17-year old safety surface under the existing playground equipment. The poured-in-place rubber surface was installed as part of a Martin Luther King Jr. Day service project in January 2001. The project will serve youth ages 5 to 14, predominantly students at the school.</t>
  </si>
  <si>
    <t>This phase 1 park renovation will transform two grassy areas of ~4,100 sq ft into all-inclusive play facilities.</t>
  </si>
  <si>
    <t xml:space="preserve">The mission of the non-profit Valley Kangaroos Rugby Football Club (est. 1978) is promoting fitness, sportsmanship and camaraderie through the sport of rugby. </t>
  </si>
  <si>
    <t>This project includes installing a play structure, fitness path and all-weather turf mounds, improving drainage and optimizing the layout for exercise and play.</t>
  </si>
  <si>
    <t xml:space="preserve">Northwest Seattle Little League provides youth Tee-Ball, Baseball, and Softball opportunities to players from NW Seattle neighborhoods. </t>
  </si>
  <si>
    <t>The Kent Parks Department is "Dedicated to Enriching Lives." We are committed to providing safe and inviting parks and facilities, meaningful and diverse recreational programs, cultural activities, and human services.</t>
  </si>
  <si>
    <t xml:space="preserve">The West Fenwick Chutes and Ladders playground replaces a 20 year old playground at West Fenwick Park. </t>
  </si>
  <si>
    <t>The Des Moines Pool Metropolitan Park District was formed in 2009 to manage the Mount Rainier Pool. The District’s mission is to enhance our community’s quality of life through aquatics.</t>
  </si>
  <si>
    <t>Our goal is to provide a running track that would allow the entire school’s student body to walk, jog or running around a paved track.</t>
  </si>
  <si>
    <t xml:space="preserve">Our Mission and Vision is of providing superior baseball and softball programs for youth and families in our community, </t>
  </si>
  <si>
    <t>The parks system provides 78 developed parks sites including 18 ball fields and 12 multi-use fields.</t>
  </si>
  <si>
    <t>The proposed project involves the renovation of one existing multi-use synthetic athletic field and the surrounding walking track at Wilburton Hill Park. For this project, the synthetic turf and the walking track materials will be replaced. It is anticipated that a minor amount of infill material will need to be leveled underneath the surface materials.</t>
  </si>
  <si>
    <t>The mission of Woodmoor PTSA, created in 1992, is to create a partnership between Parents, Teachers, and Students.</t>
  </si>
  <si>
    <t>Our district’s mission is to  “in a culture of equity and excellence, we engage, educate and empower each student for success beyond graduation.</t>
  </si>
  <si>
    <t xml:space="preserve">This project will renovate and enhance an existing BMX facility in the north end of the city. </t>
  </si>
  <si>
    <t xml:space="preserve">Hazel Valley Elementary School (HZ) would like to build a new inclusive playground. </t>
  </si>
  <si>
    <t>If awarded, YASG funds will be used toward construction of the loop path.</t>
  </si>
  <si>
    <t>Delivering an inclusive, world-class soccer experience to every player that inspires, encourages and empowers youth through participation in soccer. No matter your age, style or level of play</t>
  </si>
  <si>
    <t>Cascade Vista Athletic Club is a Pony affiliated baseball organization open to boys and girls from the ages 3-18.</t>
  </si>
  <si>
    <t>District</t>
  </si>
  <si>
    <t>Organization</t>
  </si>
  <si>
    <t>Project Name</t>
  </si>
  <si>
    <t>Organization Description</t>
  </si>
  <si>
    <t>City of Shoreline</t>
  </si>
  <si>
    <t>Middle School Intramurals</t>
  </si>
  <si>
    <t>The YMCA of Greater Seattle</t>
  </si>
  <si>
    <t>Shoreline PlayEveryday</t>
  </si>
  <si>
    <t>Alliance for Education</t>
  </si>
  <si>
    <t>RBHS Elwha Field Trip</t>
  </si>
  <si>
    <t>Teen Summer Fitness and Camps</t>
  </si>
  <si>
    <t>Community Network Council</t>
  </si>
  <si>
    <t>Kids on the Move - Mind &amp; Body</t>
  </si>
  <si>
    <t>Boys &amp; Girls clubs of Bellevue</t>
  </si>
  <si>
    <t>Athletic Mentor</t>
  </si>
  <si>
    <t>Lifejacket Loan Program</t>
  </si>
  <si>
    <t>Sammamish Lacrosse Club</t>
  </si>
  <si>
    <t>Sammamish Interlake Lacrosse</t>
  </si>
  <si>
    <t>Boys &amp; Girls Clubs of King County</t>
  </si>
  <si>
    <t>Fed Way Soccer &amp; Basketball</t>
  </si>
  <si>
    <t>SWAC Cougars</t>
  </si>
  <si>
    <t>SWAC Youth Football and Cheer</t>
  </si>
  <si>
    <t>CVAC Wildcat Youth Baseball</t>
  </si>
  <si>
    <t>Renton Little League</t>
  </si>
  <si>
    <t>Associated Recreation Council</t>
  </si>
  <si>
    <t>Teen Summer Musical</t>
  </si>
  <si>
    <t>Austin Foundation</t>
  </si>
  <si>
    <t>Wille Austin Institute</t>
  </si>
  <si>
    <t>BumbleBee Boxing Club</t>
  </si>
  <si>
    <t>Center of Wooden Boats</t>
  </si>
  <si>
    <t>CWB Youth Programs</t>
  </si>
  <si>
    <t>Douglass Youth Development Program</t>
  </si>
  <si>
    <t>Douglass Youth Golf Club</t>
  </si>
  <si>
    <t>DragonsFC</t>
  </si>
  <si>
    <t>Madawalaabu Foundation</t>
  </si>
  <si>
    <t>Madawalaabu Youth Soccer</t>
  </si>
  <si>
    <t>Mountains to Sound Greenway Trust</t>
  </si>
  <si>
    <t>Greenway Tiger Mountain Hikes</t>
  </si>
  <si>
    <t>Renton Select Basketball</t>
  </si>
  <si>
    <t>Skate Like a Girl</t>
  </si>
  <si>
    <t>Free 12 &amp; Under Skateboarding</t>
  </si>
  <si>
    <t>South East Effective Development</t>
  </si>
  <si>
    <t>Baile Dior Majorette</t>
  </si>
  <si>
    <t>Valley Kangaroo RFC</t>
  </si>
  <si>
    <t>Western Washington Female Hockey Association</t>
  </si>
  <si>
    <t>W. WA Female Hockey Assn</t>
  </si>
  <si>
    <t>Cascade Foothills Soccer Club</t>
  </si>
  <si>
    <t>Enumclaw Jr. Hornets Football Club</t>
  </si>
  <si>
    <t>Jr Hornets Football and Cheer</t>
  </si>
  <si>
    <t>Maple Valley Rotary Foundation</t>
  </si>
  <si>
    <t>Rain City Youth Sports</t>
  </si>
  <si>
    <t>Mat Demon Wrestling Club</t>
  </si>
  <si>
    <t>Momentum Northwest</t>
  </si>
  <si>
    <t xml:space="preserve">Recreational activities working to ensure everyone has the opportunity to engage both creatively and physically, regardless of economics, ability, age or location. </t>
  </si>
  <si>
    <t xml:space="preserve">We propose to offer intramurals after school on all early release days to bridge the gap with fun physical activity until start of Hang Time, allowing students to engage in physical activity and remain safely on site until the start of Hang Time. </t>
  </si>
  <si>
    <t>YGS serves more than 250,000 individuals annually through 13 branches, two overnight camps and 200 program sites throughout King and south Snohomish counties.</t>
  </si>
  <si>
    <t>PlayEVERYDAY programming focuses on youth gaining the competence and confidence they need to regularly engage in physical activity. A trained "play coach" provides fun group games during a school’s recess time that anyone can participate in.</t>
  </si>
  <si>
    <t>Alliance for Education (1995) to ensure every child in Seattle Public Schools is prepared for success in college, career and life.</t>
  </si>
  <si>
    <t xml:space="preserve">We deliver exceptional and affordable recreational and cultural opportunities and human services for the pre-school, youth, teens, seniors, and young adults with specialized needs. </t>
  </si>
  <si>
    <t>To act as proponents for youth and families and address complex entrenched social and health issues.</t>
  </si>
  <si>
    <t>The organization provides afterschool programs for K-12 grade, Athletic Programs, Preschool, &amp; Summer Programs. The club added a 13 afterschool program at Jing Mei Elementary in August 2017. The Club serves over 11,000 youth each year.</t>
  </si>
  <si>
    <t xml:space="preserve">As part of the Aquatic department, our mission is to provide high quality recreational and physical activities to our patrons while maintaining a safe environment. </t>
  </si>
  <si>
    <t xml:space="preserve">Our mission is to foster the sport of lacrosse in a safe, fun, enthusiastic and competitive environment to all interested boys in our community. </t>
  </si>
  <si>
    <t xml:space="preserve">Boys &amp; Girls Clubs of King County (BGCKC) serves over 17,000 youth annually, in 29 Clubs throughout the region, with out-of-school programs supporting academic success, healthy lifestyles and good character. </t>
  </si>
  <si>
    <t>Co-ed soccer teams are organized for Kindergarten through 6th grade, with fall and spring seasons. Co-ed basketball league is an eight-game season with twice weekly practice, averaging 25 hours of play. Kids learn specific skills and drills.</t>
  </si>
  <si>
    <t>To give the youth of the South West Seattle, White Center, and South Park areas a place to go, and be a part of the community.</t>
  </si>
  <si>
    <t>CVAC is a baseball organization dedicated to developing young men &amp; women to be the next leaders in our community.</t>
  </si>
  <si>
    <t>RLL's mission is to teach the rules and strategies of the game and to create an environment for the youth of our community in which they learn the ideals of sportsmanship, loyalty, courage and respect.</t>
  </si>
  <si>
    <t>Teen Summer Musical has a yearly participation rate of 100 youths of color (retention rate of 80%).</t>
  </si>
  <si>
    <t xml:space="preserve">Offering a range of free fitness-based after school programs to continue transforming lives through fitness. </t>
  </si>
  <si>
    <t>We currently have about 35-40 boxers &amp; 19-20 of them are under the age of 24. At least 10 of the participants under 24 are in 1st-7th grade.</t>
  </si>
  <si>
    <t xml:space="preserve">Provide a gathering place where maritime history comes alive through direct experience and small craft heritage is enjoyed, preserved, and passed along to future generations. </t>
  </si>
  <si>
    <t>Enriching the lives of disadvantaged, low income, at risk youth of color ages 6-18 through a year round program.  They  learn life skills and leadership through our Junior Advisory Board and the game of golf.</t>
  </si>
  <si>
    <t>Leverage competitive soccer passion to promote leadership, college and career pathways to low income, disadvantaged youth.</t>
  </si>
  <si>
    <t xml:space="preserve">The Madawalaabu Foundation (MF) is a grassroots Seattle-based 501(C)(3) nonprofit organization dedicated to supporting East African local low-income immigrant youth in a greater Seattle area. </t>
  </si>
  <si>
    <t>Enhance the landscape from Seattle across the Cascade Mountains to Central Washington, ensuring a long-term balance between people and nature.</t>
  </si>
  <si>
    <t>Renton Select Basketball serves student-athletes (preferably) in the Renton community.</t>
  </si>
  <si>
    <t xml:space="preserve">Skate Like a Girl is a community-driven organization, and hosts a wide range of programming in order to meet the various needs of underserved populations in skateboarding. </t>
  </si>
  <si>
    <t xml:space="preserve">Dior Studios mission is to provide an intricate creative environment for inner city youth and their families to connect through the Art of Dance.  </t>
  </si>
  <si>
    <t>The Valley Kangaroos mission is to grow the sport of Rugby within the local community, facilitate other clubs abilities to pursue the sport of rugby, and grow the men of the community to men of honor, integrity, and sound minds.</t>
  </si>
  <si>
    <t>To empower girls through the sport of ice hockey. WWFHA teaches this undeserved population hockey skills and mentors players in off-ice programs to build confidence, resiliency, and self esteem.</t>
  </si>
  <si>
    <t xml:space="preserve">A low cost non-profit association aims to develop and improve the soccer skills and knowledge of recreational and select players, aged 4 to 18, including those of volunteer coaches and parents. </t>
  </si>
  <si>
    <t>The Jr Hornets was created to provide an opportunity for local youth to participate in a competitive football program.</t>
  </si>
  <si>
    <t xml:space="preserve">Our mission is to provide competitive sport opportunities to our youth while encouraging multi-sport athletes. </t>
  </si>
  <si>
    <t>We are a non-profit organization formed to promote all forms of wrestling for boys and girls ages 5-18.</t>
  </si>
  <si>
    <t>Momentum Northwest provides access to the mountains for all King County Youth via Nordic Ski Programming.</t>
  </si>
  <si>
    <t>Grant Request</t>
  </si>
  <si>
    <t>Project/Program Overview</t>
  </si>
  <si>
    <t>Grant Program</t>
  </si>
  <si>
    <t>2017-2018 ER</t>
  </si>
  <si>
    <t>Local Sports Activities</t>
  </si>
  <si>
    <t xml:space="preserve"> Subtotal</t>
  </si>
  <si>
    <t>ER 1 - Local Sports Activities</t>
  </si>
  <si>
    <t>ER 2 - Sports Actitivites Access Grants</t>
  </si>
  <si>
    <t>Sports Actitivites Access Grants</t>
  </si>
  <si>
    <t>2018 YSFG Grants</t>
  </si>
  <si>
    <t>ER 4 - 2018 Youth Sports Facility Grants</t>
  </si>
  <si>
    <t>Grand Total</t>
  </si>
  <si>
    <t xml:space="preserve">We currently offer four programs throughout the year: Summer Juniors Training, Fall Juniors Training, Winter Juniors Training, and Mavericks. The Juniors Programs serve kids 12-19, and Mavericks serves ages 6-12 during the winter. 
</t>
  </si>
  <si>
    <t xml:space="preserve">Offer more formal training to our coaches in the form of coaching licenses offered by Washington Youth Soccer and other certified organizations. This would also become applicable to our young players as well by hosting more summer camp style clinics to improve their skills.
</t>
  </si>
  <si>
    <t xml:space="preserve">Our program serves youth in south King County from the ages of 5-18, both boys and girls.
</t>
  </si>
  <si>
    <t xml:space="preserve">We are trying to create an avenue for our youth to compete in sports, but not be pressured into a single, year round sport. We are also trying to provide this opportunity at a low cost. 
</t>
  </si>
  <si>
    <t xml:space="preserve">The Jr. Hornets will also provide the guidance, organizational and facility resources to further positive social and physical development and conditioning of youth through an organized youth program of football and cheerleading for boys and girls of the Enumclaw area.
</t>
  </si>
  <si>
    <t xml:space="preserve">Our goal is to use health and fitness as a medium to instill leadership qualities, socially just behavior, and compassionate thinking within youth. 
</t>
  </si>
  <si>
    <t xml:space="preserve">The Kangaroos sponsors two under 19 youth clubs, the Liberty Patriots from Liberty HS and the Rainier Junior Rugby giving children ages 14 to 19 in Orting, Sumner, Bonney Lake, Buckley and Enumclaw an opportunity to play rugby.
</t>
  </si>
  <si>
    <t xml:space="preserve">Premier soccer provides players with the highest level of competition and training to get players college ready.
</t>
  </si>
  <si>
    <t xml:space="preserve">BBC is a non profit organization dedicated to teaching life skills through boxing. BBC embraces people of all cultures &amp; backgrounds, we provide structure &amp; discipline to all participants. 
</t>
  </si>
  <si>
    <t xml:space="preserve">Youth participate in off the water activities designed to engender skills in leadership, observation and decision making. With sailing lessons and camps (beginner, intermediate &amp; advanced) for underserved youth.
</t>
  </si>
  <si>
    <t xml:space="preserve">A competitive and developmental basketball program serving male and female student-athletes in grades 2 - 12 preferably in the Renton community. 
</t>
  </si>
  <si>
    <t xml:space="preserve">As a part of team building, conditioning, and performance preparation, each cast member will participate daily in 2 hours of aerobic, muscle and bone strengthening activity. Performing arts theater demands stamina both on stage and behind the curtain.
</t>
  </si>
  <si>
    <t xml:space="preserve">Athletic Mentor will provide organized physical activities such as flag football, basketball and soccer (not limited to these sports) to students at one East Bellevue Elementary School during scheduled recesses.
</t>
  </si>
  <si>
    <t xml:space="preserve">Providing access to year-round baseball through the use of volunteer coaches thus enabling traditionally under-served populations access to the game &amp; the learning that results from playing at a more competitive level.
</t>
  </si>
  <si>
    <t xml:space="preserve">Using dance as an avenue to increase youth physical activity, build disciplinary principals to increase academic success in school and  support emotional growth and development.
</t>
  </si>
  <si>
    <t xml:space="preserve">To build the capacity of our soccer program. Because of the capacity limitation, now we have to turn back many kids who have great interest in playing soccer.
</t>
  </si>
  <si>
    <t xml:space="preserve">Teaching youth teamwork, discipline and self-esteem through participation in youth football and cheer activities. We provide a safe structured and positive environment that stresses dedication, teamwork, and sportsmanship.
</t>
  </si>
  <si>
    <t xml:space="preserve">Our goal is to increase participation to provide a team at each grade level and two teams at the high school level removing the need for a conglomerate high school program. Player representation from all schools a plus.
</t>
  </si>
  <si>
    <t xml:space="preserve">36 free 12 &amp; Under lessons at rotating skate park locations in the southwest and northeast Seattle throughout the summer. These 2-hour sessions are held on weekend days, are first come first serve, and all gear is provided free of charge.
</t>
  </si>
  <si>
    <t xml:space="preserve">Douglass Youth Development enables minority and disadvantaged kids in the greater Kent area to learn golf from LPGA instructors, develop skills with mentors and obtain leadership skills.
</t>
  </si>
  <si>
    <t xml:space="preserve">Serving 200 girls primarily from King County. WWFHA recruits &amp; supports players from diverse socio-economic, ethnic and demographic backgrounds. WWFHA provides financial assistance to ensure everyone has the opportunity to participate.
</t>
  </si>
  <si>
    <t xml:space="preserve">Our five-part program includes two in-class lessons, a field trip to Tiger Mountain or other parks and natural areas, an optional service learning event, and a reflective lesson.
</t>
  </si>
  <si>
    <t xml:space="preserve">The RBHS 10th grade teachers want to continue integrating a field trip to the NatureBridge campus in the Olympic National Park as part of their curriculum.
</t>
  </si>
  <si>
    <t xml:space="preserve">We will provide elementary students access to positive and enriching activities that will result in increased academic success, social skills and increased access to healthy activities.
</t>
  </si>
  <si>
    <t xml:space="preserve">During the school year, we provide a free drop-in afterschool program at the SeaTac Teen Center located at Valley Ridge Park. Open Monday through Thursday 2-5PM and Fridays 12-3 PM
</t>
  </si>
  <si>
    <t xml:space="preserve">Renton Little League provides baseball and softball programs and off-season training for 400 Renton-area boys and girls between the ages of 5 - 16 years.
</t>
  </si>
  <si>
    <t xml:space="preserve">Bellevue currently operates a small lifejacket loaner program at it's beach parks.  We are looking at ways to promote lifejacket use and increase access to the water to all the community.
</t>
  </si>
  <si>
    <t xml:space="preserve">A playfield that is a partnership both between the Giddens and LWGMS and the adjoining neighborhoods of Beacon Hill, Mount Baker, Central District, and the Rainier Valley.
</t>
  </si>
  <si>
    <t xml:space="preserve">This project features a thoughtfully planned and high-quality gymnasium. It will have a full-sized basketball court, with regulation-size basketball hoops, and will serve as a regulation-size volleyball court with netting available on site. Poles will be padded for safety reasons. 
</t>
  </si>
  <si>
    <t xml:space="preserve">The expansion of the toddler (2-5 year old) play equipment.
</t>
  </si>
  <si>
    <t xml:space="preserve">The Woodmoor Inclusive Playground Project includes replacing the large existing playground behind the school with an all-inclusive playground that will be accessible to all Woodmoor students, regardless of physical capabilities and limitations. 
</t>
  </si>
  <si>
    <t xml:space="preserve">We plan to remodel one of our two playgrounds at Evergreen Heights Elementary School in order to provide a play environment that is accessible for all students.
</t>
  </si>
  <si>
    <t xml:space="preserve">Highline Schools Foundation was established in 1999 to raise funds, gather resources and build partnerships to support Highline Public Schools.
</t>
  </si>
  <si>
    <t xml:space="preserve">Incorporated in 1903, the City of Snoqualmie owns and maintains 39 parks and 20 miles of trail. Its population was 13,210 in 2017, though the City also provides a higher proportion of service to rural residents, as it is surrounded by rural area.
</t>
  </si>
  <si>
    <t xml:space="preserve">Original scope of the project was to replace pool liner, tiling, bulkhead, filter room floor and repair tank and add ADA lifts. Upon removal of the pool liner, a plumbing inspection revealed extensive corrosion in the circulation lines in addition, a failing bulkhead anchorage, flaws of mortar being laid thicker than original design and subsidence under the pool floor were discovered that resulted in overruns of $568,000.
</t>
  </si>
  <si>
    <t xml:space="preserve">The Starfire Flex space Project will include the construction of three new flex-spaces (Indoor fields that will be flexible in how they are modified for use by multiple ages and training) to allow for more kids in our community of King County to participate in Starfire's youth programs. 
</t>
  </si>
  <si>
    <t xml:space="preserve">Highline Schools Foundation was founded in to raise funds, gather resources and build partnerships to support Highline Public Schools. We identify needs throughout the district.
</t>
  </si>
  <si>
    <t xml:space="preserve">The City of SeaTac was incorporated in 1990 and our mission is committed to provide high quality and sustainable public facilities and parks
</t>
  </si>
  <si>
    <t xml:space="preserve">The goal of the proposed 2018 Pat Ryan Memorial Field Renovation is to address several ongoing maintenance issues which are affecting the usability and safety of the field. We have also proposed several improvements to the existing grounds to better allow community members to better enjoy athletic events at the facility. 
</t>
  </si>
  <si>
    <t xml:space="preserve">The goal of this project is to bring North Acres fields up to standards found at almost all other Seattle Parks 60' ballfields used by youth players.
</t>
  </si>
  <si>
    <t xml:space="preserve">John Hay Public School Foundation's mission is to support students and families at John Hay Elementary School. Programs provided include tutoring, music, drama, sports and afterschool enrichment. 
</t>
  </si>
  <si>
    <t xml:space="preserve">Our plan to is replace top soil at all 8 fields and some fields receiving Turface material to reduce rainouts, establish multiple distances to allow different divisions to use the fields. CVAC Fields will have bleachers replaced (20+ years old) does not provide ADA access, build a structure to cover batting cages from weather. King of Kings Field will be upgraded to include bleachers, expand safety netting, and fencing to allow multiple field usage.
</t>
  </si>
  <si>
    <t xml:space="preserve">Sprinklers installed at the fields and a new covered batting cage.  Upgrades to fences around the field, improvements to existing batting cages, improvements to warm up pitching areas with new fencing and wrapping material.  New L screens for five fields, along with L screens for batting cages.  Updated field improvements to backstops on 6 fields with wood replacements and covers. 
</t>
  </si>
  <si>
    <t xml:space="preserve">Seattle Public Schools is committed to ensuring equitable access, closing the opportunity gaps and excellence in education for every student.
</t>
  </si>
  <si>
    <t>Countywide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</si>
</sst>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0">
    <font>
      <sz val="11"/>
      <color theme="1"/>
      <name val="Calibri"/>
      <family val="2"/>
      <scheme val="minor"/>
    </font>
    <font>
      <sz val="10"/>
      <name val="Arial"/>
      <family val="2"/>
    </font>
    <font>
      <u val="single"/>
      <sz val="11"/>
      <color theme="10"/>
      <name val="Calibri"/>
      <family val="2"/>
      <scheme val="minor"/>
    </font>
    <font>
      <b/>
      <sz val="12"/>
      <color theme="0"/>
      <name val="Franklin Gothic Book"/>
      <family val="2"/>
    </font>
    <font>
      <sz val="12"/>
      <color theme="1"/>
      <name val="Franklin Gothic Book"/>
      <family val="2"/>
    </font>
    <font>
      <sz val="11"/>
      <name val="Franklin Gothic Book"/>
      <family val="2"/>
    </font>
    <font>
      <sz val="11"/>
      <color indexed="8"/>
      <name val="Franklin Gothic Book"/>
      <family val="2"/>
    </font>
    <font>
      <sz val="11"/>
      <color theme="1"/>
      <name val="Franklin Gothic Book"/>
      <family val="2"/>
    </font>
    <font>
      <b/>
      <sz val="11"/>
      <color theme="1"/>
      <name val="Franklin Gothic Book"/>
      <family val="2"/>
    </font>
    <font>
      <b/>
      <sz val="12"/>
      <color theme="1"/>
      <name val="Franklin Gothic Book"/>
      <family val="2"/>
    </font>
  </fonts>
  <fills count="3">
    <fill>
      <patternFill/>
    </fill>
    <fill>
      <patternFill patternType="gray125"/>
    </fill>
    <fill>
      <patternFill patternType="solid">
        <fgColor theme="1"/>
        <bgColor indexed="64"/>
      </patternFill>
    </fill>
  </fills>
  <borders count="2">
    <border>
      <left/>
      <right/>
      <top/>
      <bottom/>
      <diagonal/>
    </border>
    <border>
      <left/>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2">
    <xf numFmtId="0" fontId="0" fillId="0" borderId="0" xfId="0"/>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vertical="center" wrapText="1"/>
    </xf>
    <xf numFmtId="0" fontId="4" fillId="0" borderId="0" xfId="0" applyFont="1"/>
    <xf numFmtId="0" fontId="7" fillId="0" borderId="0" xfId="0" applyFont="1" applyFill="1"/>
    <xf numFmtId="0" fontId="8" fillId="0" borderId="1" xfId="0" applyFont="1" applyBorder="1" applyAlignment="1">
      <alignment horizontal="center" vertical="center" wrapText="1"/>
    </xf>
    <xf numFmtId="0" fontId="8" fillId="0" borderId="1" xfId="0" applyFont="1" applyBorder="1" applyAlignment="1">
      <alignment horizontal="right"/>
    </xf>
    <xf numFmtId="164" fontId="8" fillId="0" borderId="1" xfId="0" applyNumberFormat="1" applyFont="1" applyBorder="1" applyAlignment="1">
      <alignment horizontal="center"/>
    </xf>
    <xf numFmtId="0" fontId="7" fillId="0" borderId="1" xfId="0" applyFont="1" applyBorder="1" applyAlignment="1">
      <alignment/>
    </xf>
    <xf numFmtId="0" fontId="7" fillId="0" borderId="1" xfId="0" applyFont="1" applyBorder="1"/>
    <xf numFmtId="0" fontId="7" fillId="0" borderId="0" xfId="0" applyFont="1"/>
    <xf numFmtId="0" fontId="8" fillId="0" borderId="0" xfId="0" applyFont="1" applyBorder="1" applyAlignment="1">
      <alignment horizontal="center" vertical="center" wrapText="1"/>
    </xf>
    <xf numFmtId="0" fontId="8" fillId="0" borderId="0" xfId="0" applyFont="1" applyBorder="1" applyAlignment="1">
      <alignment horizontal="right"/>
    </xf>
    <xf numFmtId="164" fontId="8" fillId="0" borderId="0" xfId="0" applyNumberFormat="1" applyFont="1" applyBorder="1" applyAlignment="1">
      <alignment horizontal="center"/>
    </xf>
    <xf numFmtId="0" fontId="7" fillId="0" borderId="0" xfId="0" applyFont="1" applyBorder="1" applyAlignment="1">
      <alignment/>
    </xf>
    <xf numFmtId="0" fontId="7" fillId="0" borderId="0" xfId="0" applyFont="1" applyBorder="1"/>
    <xf numFmtId="0" fontId="7" fillId="0" borderId="0" xfId="0" applyFont="1" applyBorder="1" applyAlignment="1">
      <alignment horizontal="center" vertical="center" wrapText="1"/>
    </xf>
    <xf numFmtId="0" fontId="7" fillId="0" borderId="0"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left"/>
    </xf>
    <xf numFmtId="0" fontId="9" fillId="0" borderId="1" xfId="0" applyFont="1" applyBorder="1" applyAlignment="1">
      <alignment horizontal="right"/>
    </xf>
    <xf numFmtId="164" fontId="9" fillId="0" borderId="1" xfId="0" applyNumberFormat="1" applyFont="1" applyBorder="1" applyAlignment="1">
      <alignment horizontal="center"/>
    </xf>
    <xf numFmtId="0" fontId="4" fillId="0" borderId="1" xfId="0" applyFont="1" applyBorder="1" applyAlignment="1">
      <alignment/>
    </xf>
    <xf numFmtId="0" fontId="4" fillId="0" borderId="1" xfId="0" applyFont="1" applyBorder="1"/>
    <xf numFmtId="0" fontId="5" fillId="0" borderId="0" xfId="0"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164" fontId="6" fillId="0" borderId="0" xfId="16" applyNumberFormat="1" applyFont="1" applyFill="1" applyBorder="1" applyAlignment="1">
      <alignment horizontal="center" vertical="top"/>
    </xf>
    <xf numFmtId="0" fontId="7" fillId="0" borderId="0" xfId="0" applyFont="1" applyFill="1" applyBorder="1" applyAlignment="1">
      <alignment vertical="top" wrapText="1"/>
    </xf>
    <xf numFmtId="0" fontId="5"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7" fillId="0" borderId="0" xfId="0" applyFont="1" applyFill="1" applyBorder="1" applyAlignment="1">
      <alignment vertical="top"/>
    </xf>
    <xf numFmtId="0" fontId="7" fillId="0" borderId="0" xfId="0" applyFont="1" applyFill="1" applyBorder="1" applyAlignment="1">
      <alignment horizontal="center" vertical="top"/>
    </xf>
    <xf numFmtId="44" fontId="7" fillId="0" borderId="0" xfId="16" applyFont="1" applyFill="1" applyBorder="1" applyAlignment="1">
      <alignment vertical="top" wrapText="1"/>
    </xf>
    <xf numFmtId="44" fontId="5" fillId="0" borderId="0" xfId="16" applyFont="1" applyFill="1" applyBorder="1" applyAlignment="1">
      <alignment vertical="top" wrapText="1"/>
    </xf>
    <xf numFmtId="44" fontId="7" fillId="0" borderId="0" xfId="16" applyFont="1" applyFill="1" applyBorder="1" applyAlignment="1">
      <alignment horizontal="left" vertical="top" wrapText="1"/>
    </xf>
    <xf numFmtId="0" fontId="7" fillId="0" borderId="0" xfId="0" applyFont="1" applyFill="1" applyBorder="1" applyAlignment="1">
      <alignment horizontal="left" vertical="top" wrapText="1"/>
    </xf>
    <xf numFmtId="44" fontId="5" fillId="0" borderId="0" xfId="16" applyFont="1" applyFill="1" applyBorder="1" applyAlignment="1">
      <alignment horizontal="left" vertical="top" wrapText="1"/>
    </xf>
    <xf numFmtId="0" fontId="5" fillId="0" borderId="0" xfId="20" applyFont="1" applyFill="1" applyBorder="1" applyAlignment="1">
      <alignment vertical="top" wrapText="1"/>
    </xf>
    <xf numFmtId="0" fontId="5" fillId="0" borderId="0" xfId="2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showGridLines="0" tabSelected="1" workbookViewId="0" topLeftCell="A1">
      <selection activeCell="H57" sqref="H57"/>
    </sheetView>
  </sheetViews>
  <sheetFormatPr defaultColWidth="9.140625" defaultRowHeight="15"/>
  <cols>
    <col min="1" max="1" width="16.57421875" style="18" customWidth="1"/>
    <col min="2" max="2" width="16.28125" style="18" customWidth="1"/>
    <col min="3" max="3" width="25.140625" style="17" customWidth="1"/>
    <col min="4" max="4" width="27.7109375" style="17" customWidth="1"/>
    <col min="5" max="5" width="15.140625" style="19" bestFit="1" customWidth="1"/>
    <col min="6" max="6" width="53.421875" style="16" customWidth="1"/>
    <col min="7" max="7" width="48.8515625" style="16" customWidth="1"/>
    <col min="8" max="8" width="11.7109375" style="17" bestFit="1" customWidth="1"/>
    <col min="9" max="16384" width="9.140625" style="12" customWidth="1"/>
  </cols>
  <sheetData>
    <row r="1" spans="1:8" s="5" customFormat="1" ht="33">
      <c r="A1" s="1" t="s">
        <v>148</v>
      </c>
      <c r="B1" s="1" t="s">
        <v>149</v>
      </c>
      <c r="C1" s="2" t="s">
        <v>61</v>
      </c>
      <c r="D1" s="2" t="s">
        <v>62</v>
      </c>
      <c r="E1" s="3" t="s">
        <v>146</v>
      </c>
      <c r="F1" s="4" t="s">
        <v>63</v>
      </c>
      <c r="G1" s="4" t="s">
        <v>147</v>
      </c>
      <c r="H1" s="2" t="s">
        <v>60</v>
      </c>
    </row>
    <row r="2" spans="1:8" s="6" customFormat="1" ht="47.25">
      <c r="A2" s="32" t="s">
        <v>150</v>
      </c>
      <c r="B2" s="32">
        <v>1</v>
      </c>
      <c r="C2" s="30" t="s">
        <v>111</v>
      </c>
      <c r="D2" s="33" t="s">
        <v>111</v>
      </c>
      <c r="E2" s="29">
        <v>33400</v>
      </c>
      <c r="F2" s="30" t="s">
        <v>144</v>
      </c>
      <c r="G2" s="30" t="s">
        <v>160</v>
      </c>
      <c r="H2" s="34">
        <v>5</v>
      </c>
    </row>
    <row r="3" spans="1:8" s="6" customFormat="1" ht="110.25">
      <c r="A3" s="26" t="s">
        <v>150</v>
      </c>
      <c r="B3" s="26">
        <v>1</v>
      </c>
      <c r="C3" s="27" t="s">
        <v>106</v>
      </c>
      <c r="D3" s="28" t="s">
        <v>106</v>
      </c>
      <c r="E3" s="29">
        <v>37509</v>
      </c>
      <c r="F3" s="30" t="s">
        <v>141</v>
      </c>
      <c r="G3" s="30" t="s">
        <v>159</v>
      </c>
      <c r="H3" s="31">
        <v>9</v>
      </c>
    </row>
    <row r="4" spans="1:8" s="6" customFormat="1" ht="78.75">
      <c r="A4" s="26" t="s">
        <v>150</v>
      </c>
      <c r="B4" s="26">
        <v>1</v>
      </c>
      <c r="C4" s="27" t="s">
        <v>109</v>
      </c>
      <c r="D4" s="28" t="s">
        <v>110</v>
      </c>
      <c r="E4" s="29">
        <v>10000</v>
      </c>
      <c r="F4" s="30" t="s">
        <v>143</v>
      </c>
      <c r="G4" s="30" t="s">
        <v>161</v>
      </c>
      <c r="H4" s="31">
        <v>9</v>
      </c>
    </row>
    <row r="5" spans="1:8" s="6" customFormat="1" ht="110.25">
      <c r="A5" s="32" t="s">
        <v>150</v>
      </c>
      <c r="B5" s="32">
        <v>1</v>
      </c>
      <c r="C5" s="30" t="s">
        <v>107</v>
      </c>
      <c r="D5" s="33" t="s">
        <v>108</v>
      </c>
      <c r="E5" s="29">
        <v>9890</v>
      </c>
      <c r="F5" s="30" t="s">
        <v>142</v>
      </c>
      <c r="G5" s="30" t="s">
        <v>162</v>
      </c>
      <c r="H5" s="34">
        <v>9</v>
      </c>
    </row>
    <row r="6" spans="1:8" s="6" customFormat="1" ht="94.5">
      <c r="A6" s="26" t="s">
        <v>150</v>
      </c>
      <c r="B6" s="26">
        <v>1</v>
      </c>
      <c r="C6" s="27" t="s">
        <v>112</v>
      </c>
      <c r="D6" s="28" t="s">
        <v>112</v>
      </c>
      <c r="E6" s="29">
        <v>60900</v>
      </c>
      <c r="F6" s="30" t="s">
        <v>145</v>
      </c>
      <c r="G6" s="30" t="s">
        <v>158</v>
      </c>
      <c r="H6" s="31" t="s">
        <v>202</v>
      </c>
    </row>
    <row r="7" spans="1:8" ht="16.5" thickBot="1">
      <c r="A7" s="7"/>
      <c r="B7" s="7"/>
      <c r="C7" s="8" t="s">
        <v>152</v>
      </c>
      <c r="D7" s="8" t="s">
        <v>151</v>
      </c>
      <c r="E7" s="9">
        <f>SUM(E2:E6)</f>
        <v>151699</v>
      </c>
      <c r="F7" s="10"/>
      <c r="G7" s="10"/>
      <c r="H7" s="11"/>
    </row>
    <row r="8" spans="1:5" ht="16.5" thickTop="1">
      <c r="A8" s="13"/>
      <c r="B8" s="13"/>
      <c r="C8" s="14"/>
      <c r="D8" s="14"/>
      <c r="E8" s="15"/>
    </row>
    <row r="9" spans="1:8" s="5" customFormat="1" ht="33">
      <c r="A9" s="1" t="s">
        <v>148</v>
      </c>
      <c r="B9" s="1" t="s">
        <v>149</v>
      </c>
      <c r="C9" s="2" t="s">
        <v>61</v>
      </c>
      <c r="D9" s="2" t="s">
        <v>62</v>
      </c>
      <c r="E9" s="3" t="s">
        <v>146</v>
      </c>
      <c r="F9" s="4" t="s">
        <v>63</v>
      </c>
      <c r="G9" s="4" t="s">
        <v>147</v>
      </c>
      <c r="H9" s="2" t="s">
        <v>60</v>
      </c>
    </row>
    <row r="10" spans="1:8" s="6" customFormat="1" ht="94.5">
      <c r="A10" s="32" t="s">
        <v>154</v>
      </c>
      <c r="B10" s="32">
        <v>2</v>
      </c>
      <c r="C10" s="30" t="s">
        <v>66</v>
      </c>
      <c r="D10" s="33" t="s">
        <v>67</v>
      </c>
      <c r="E10" s="29">
        <v>50000</v>
      </c>
      <c r="F10" s="35" t="s">
        <v>115</v>
      </c>
      <c r="G10" s="35" t="s">
        <v>116</v>
      </c>
      <c r="H10" s="34">
        <v>1</v>
      </c>
    </row>
    <row r="11" spans="1:8" s="6" customFormat="1" ht="78.75">
      <c r="A11" s="32" t="s">
        <v>154</v>
      </c>
      <c r="B11" s="32">
        <v>2</v>
      </c>
      <c r="C11" s="30" t="s">
        <v>64</v>
      </c>
      <c r="D11" s="33" t="s">
        <v>65</v>
      </c>
      <c r="E11" s="29">
        <v>19909</v>
      </c>
      <c r="F11" s="35" t="s">
        <v>113</v>
      </c>
      <c r="G11" s="35" t="s">
        <v>114</v>
      </c>
      <c r="H11" s="34">
        <v>1</v>
      </c>
    </row>
    <row r="12" spans="1:8" s="6" customFormat="1" ht="78.75">
      <c r="A12" s="32" t="s">
        <v>154</v>
      </c>
      <c r="B12" s="32">
        <v>2</v>
      </c>
      <c r="C12" s="30" t="s">
        <v>68</v>
      </c>
      <c r="D12" s="33" t="s">
        <v>69</v>
      </c>
      <c r="E12" s="29">
        <v>14490</v>
      </c>
      <c r="F12" s="35" t="s">
        <v>117</v>
      </c>
      <c r="G12" s="35" t="s">
        <v>180</v>
      </c>
      <c r="H12" s="34">
        <v>2</v>
      </c>
    </row>
    <row r="13" spans="1:8" s="6" customFormat="1" ht="78.75">
      <c r="A13" s="26" t="s">
        <v>154</v>
      </c>
      <c r="B13" s="26">
        <v>2</v>
      </c>
      <c r="C13" s="27" t="s">
        <v>71</v>
      </c>
      <c r="D13" s="28" t="s">
        <v>72</v>
      </c>
      <c r="E13" s="29">
        <v>10000</v>
      </c>
      <c r="F13" s="35" t="s">
        <v>119</v>
      </c>
      <c r="G13" s="35" t="s">
        <v>181</v>
      </c>
      <c r="H13" s="31">
        <v>5</v>
      </c>
    </row>
    <row r="14" spans="1:8" s="6" customFormat="1" ht="78.75">
      <c r="A14" s="32" t="s">
        <v>154</v>
      </c>
      <c r="B14" s="32">
        <v>2</v>
      </c>
      <c r="C14" s="30" t="s">
        <v>30</v>
      </c>
      <c r="D14" s="33" t="s">
        <v>70</v>
      </c>
      <c r="E14" s="29">
        <v>9860</v>
      </c>
      <c r="F14" s="36" t="s">
        <v>118</v>
      </c>
      <c r="G14" s="36" t="s">
        <v>182</v>
      </c>
      <c r="H14" s="34">
        <v>5</v>
      </c>
    </row>
    <row r="15" spans="1:8" s="6" customFormat="1" ht="94.5">
      <c r="A15" s="32" t="s">
        <v>154</v>
      </c>
      <c r="B15" s="32">
        <v>2</v>
      </c>
      <c r="C15" s="30" t="s">
        <v>73</v>
      </c>
      <c r="D15" s="33" t="s">
        <v>74</v>
      </c>
      <c r="E15" s="29">
        <v>70000</v>
      </c>
      <c r="F15" s="35" t="s">
        <v>120</v>
      </c>
      <c r="G15" s="35" t="s">
        <v>170</v>
      </c>
      <c r="H15" s="34">
        <v>6</v>
      </c>
    </row>
    <row r="16" spans="1:8" s="6" customFormat="1" ht="94.5">
      <c r="A16" s="32" t="s">
        <v>154</v>
      </c>
      <c r="B16" s="32">
        <v>2</v>
      </c>
      <c r="C16" s="30" t="s">
        <v>76</v>
      </c>
      <c r="D16" s="33" t="s">
        <v>77</v>
      </c>
      <c r="E16" s="29">
        <v>51620</v>
      </c>
      <c r="F16" s="35" t="s">
        <v>122</v>
      </c>
      <c r="G16" s="35" t="s">
        <v>175</v>
      </c>
      <c r="H16" s="34">
        <v>6</v>
      </c>
    </row>
    <row r="17" spans="1:8" s="6" customFormat="1" ht="78.75">
      <c r="A17" s="32" t="s">
        <v>154</v>
      </c>
      <c r="B17" s="32">
        <v>2</v>
      </c>
      <c r="C17" s="30" t="s">
        <v>22</v>
      </c>
      <c r="D17" s="33" t="s">
        <v>75</v>
      </c>
      <c r="E17" s="29">
        <v>5000</v>
      </c>
      <c r="F17" s="35" t="s">
        <v>121</v>
      </c>
      <c r="G17" s="35" t="s">
        <v>184</v>
      </c>
      <c r="H17" s="34">
        <v>6</v>
      </c>
    </row>
    <row r="18" spans="1:8" s="6" customFormat="1" ht="94.5">
      <c r="A18" s="32" t="s">
        <v>154</v>
      </c>
      <c r="B18" s="32">
        <v>2</v>
      </c>
      <c r="C18" s="30" t="s">
        <v>78</v>
      </c>
      <c r="D18" s="33" t="s">
        <v>79</v>
      </c>
      <c r="E18" s="29">
        <v>17500</v>
      </c>
      <c r="F18" s="35" t="s">
        <v>123</v>
      </c>
      <c r="G18" s="35" t="s">
        <v>124</v>
      </c>
      <c r="H18" s="34">
        <v>7</v>
      </c>
    </row>
    <row r="19" spans="1:8" s="6" customFormat="1" ht="94.5">
      <c r="A19" s="32" t="s">
        <v>154</v>
      </c>
      <c r="B19" s="32">
        <v>2</v>
      </c>
      <c r="C19" s="30" t="s">
        <v>80</v>
      </c>
      <c r="D19" s="33" t="s">
        <v>81</v>
      </c>
      <c r="E19" s="29">
        <v>55000</v>
      </c>
      <c r="F19" s="35" t="s">
        <v>125</v>
      </c>
      <c r="G19" s="35" t="s">
        <v>174</v>
      </c>
      <c r="H19" s="34">
        <v>8</v>
      </c>
    </row>
    <row r="20" spans="1:8" s="6" customFormat="1" ht="94.5">
      <c r="A20" s="32" t="s">
        <v>154</v>
      </c>
      <c r="B20" s="32">
        <v>2</v>
      </c>
      <c r="C20" s="30" t="s">
        <v>36</v>
      </c>
      <c r="D20" s="33" t="s">
        <v>82</v>
      </c>
      <c r="E20" s="29">
        <v>65000</v>
      </c>
      <c r="F20" s="35" t="s">
        <v>126</v>
      </c>
      <c r="G20" s="35" t="s">
        <v>171</v>
      </c>
      <c r="H20" s="34">
        <v>9</v>
      </c>
    </row>
    <row r="21" spans="1:8" s="6" customFormat="1" ht="78.75">
      <c r="A21" s="26" t="s">
        <v>154</v>
      </c>
      <c r="B21" s="26">
        <v>2</v>
      </c>
      <c r="C21" s="27" t="s">
        <v>83</v>
      </c>
      <c r="D21" s="28" t="s">
        <v>83</v>
      </c>
      <c r="E21" s="29">
        <v>7000</v>
      </c>
      <c r="F21" s="35" t="s">
        <v>127</v>
      </c>
      <c r="G21" s="35" t="s">
        <v>183</v>
      </c>
      <c r="H21" s="31">
        <v>9</v>
      </c>
    </row>
    <row r="22" spans="1:8" s="6" customFormat="1" ht="63">
      <c r="A22" s="32" t="s">
        <v>154</v>
      </c>
      <c r="B22" s="32">
        <v>2</v>
      </c>
      <c r="C22" s="30" t="s">
        <v>86</v>
      </c>
      <c r="D22" s="33" t="s">
        <v>87</v>
      </c>
      <c r="E22" s="29">
        <v>450000</v>
      </c>
      <c r="F22" s="35" t="s">
        <v>163</v>
      </c>
      <c r="G22" s="35" t="s">
        <v>129</v>
      </c>
      <c r="H22" s="31" t="s">
        <v>202</v>
      </c>
    </row>
    <row r="23" spans="1:8" s="6" customFormat="1" ht="94.5">
      <c r="A23" s="26" t="s">
        <v>154</v>
      </c>
      <c r="B23" s="26">
        <v>2</v>
      </c>
      <c r="C23" s="27" t="s">
        <v>8</v>
      </c>
      <c r="D23" s="28" t="s">
        <v>103</v>
      </c>
      <c r="E23" s="29">
        <v>400000</v>
      </c>
      <c r="F23" s="36" t="s">
        <v>139</v>
      </c>
      <c r="G23" s="36" t="s">
        <v>164</v>
      </c>
      <c r="H23" s="31" t="s">
        <v>202</v>
      </c>
    </row>
    <row r="24" spans="1:8" s="6" customFormat="1" ht="63">
      <c r="A24" s="32" t="s">
        <v>154</v>
      </c>
      <c r="B24" s="32">
        <v>2</v>
      </c>
      <c r="C24" s="30" t="s">
        <v>93</v>
      </c>
      <c r="D24" s="33" t="s">
        <v>93</v>
      </c>
      <c r="E24" s="29">
        <v>160814</v>
      </c>
      <c r="F24" s="36" t="s">
        <v>133</v>
      </c>
      <c r="G24" s="36" t="s">
        <v>165</v>
      </c>
      <c r="H24" s="31" t="s">
        <v>202</v>
      </c>
    </row>
    <row r="25" spans="1:8" s="6" customFormat="1" ht="78.75">
      <c r="A25" s="32" t="s">
        <v>154</v>
      </c>
      <c r="B25" s="32">
        <v>2</v>
      </c>
      <c r="C25" s="30" t="s">
        <v>88</v>
      </c>
      <c r="D25" s="33" t="s">
        <v>88</v>
      </c>
      <c r="E25" s="29">
        <v>160260</v>
      </c>
      <c r="F25" s="35" t="s">
        <v>166</v>
      </c>
      <c r="G25" s="35" t="s">
        <v>130</v>
      </c>
      <c r="H25" s="31" t="s">
        <v>202</v>
      </c>
    </row>
    <row r="26" spans="1:8" s="6" customFormat="1" ht="94.5">
      <c r="A26" s="32" t="s">
        <v>154</v>
      </c>
      <c r="B26" s="32">
        <v>2</v>
      </c>
      <c r="C26" s="30" t="s">
        <v>89</v>
      </c>
      <c r="D26" s="33" t="s">
        <v>90</v>
      </c>
      <c r="E26" s="29">
        <v>130350</v>
      </c>
      <c r="F26" s="35" t="s">
        <v>131</v>
      </c>
      <c r="G26" s="35" t="s">
        <v>167</v>
      </c>
      <c r="H26" s="31" t="s">
        <v>202</v>
      </c>
    </row>
    <row r="27" spans="1:8" s="6" customFormat="1" ht="78.75">
      <c r="A27" s="32" t="s">
        <v>154</v>
      </c>
      <c r="B27" s="32">
        <v>2</v>
      </c>
      <c r="C27" s="30" t="s">
        <v>98</v>
      </c>
      <c r="D27" s="33" t="s">
        <v>98</v>
      </c>
      <c r="E27" s="29">
        <v>96000</v>
      </c>
      <c r="F27" s="35" t="s">
        <v>136</v>
      </c>
      <c r="G27" s="35" t="s">
        <v>168</v>
      </c>
      <c r="H27" s="31" t="s">
        <v>202</v>
      </c>
    </row>
    <row r="28" spans="1:8" s="6" customFormat="1" ht="110.25">
      <c r="A28" s="32" t="s">
        <v>154</v>
      </c>
      <c r="B28" s="32">
        <v>2</v>
      </c>
      <c r="C28" s="30" t="s">
        <v>84</v>
      </c>
      <c r="D28" s="33" t="s">
        <v>85</v>
      </c>
      <c r="E28" s="29">
        <v>75000</v>
      </c>
      <c r="F28" s="36" t="s">
        <v>128</v>
      </c>
      <c r="G28" s="36" t="s">
        <v>169</v>
      </c>
      <c r="H28" s="31" t="s">
        <v>202</v>
      </c>
    </row>
    <row r="29" spans="1:8" s="6" customFormat="1" ht="78.75">
      <c r="A29" s="26" t="s">
        <v>154</v>
      </c>
      <c r="B29" s="26">
        <v>2</v>
      </c>
      <c r="C29" s="27" t="s">
        <v>101</v>
      </c>
      <c r="D29" s="28" t="s">
        <v>102</v>
      </c>
      <c r="E29" s="29">
        <v>56600</v>
      </c>
      <c r="F29" s="35" t="s">
        <v>138</v>
      </c>
      <c r="G29" s="35" t="s">
        <v>172</v>
      </c>
      <c r="H29" s="31" t="s">
        <v>202</v>
      </c>
    </row>
    <row r="30" spans="1:8" s="6" customFormat="1" ht="78.75">
      <c r="A30" s="32" t="s">
        <v>154</v>
      </c>
      <c r="B30" s="32">
        <v>2</v>
      </c>
      <c r="C30" s="30" t="s">
        <v>94</v>
      </c>
      <c r="D30" s="33" t="s">
        <v>95</v>
      </c>
      <c r="E30" s="29">
        <v>56400</v>
      </c>
      <c r="F30" s="35" t="s">
        <v>134</v>
      </c>
      <c r="G30" s="35" t="s">
        <v>173</v>
      </c>
      <c r="H30" s="31" t="s">
        <v>202</v>
      </c>
    </row>
    <row r="31" spans="1:8" s="6" customFormat="1" ht="94.5">
      <c r="A31" s="32" t="s">
        <v>154</v>
      </c>
      <c r="B31" s="32">
        <v>2</v>
      </c>
      <c r="C31" s="30" t="s">
        <v>99</v>
      </c>
      <c r="D31" s="33" t="s">
        <v>100</v>
      </c>
      <c r="E31" s="29">
        <v>37280</v>
      </c>
      <c r="F31" s="35" t="s">
        <v>137</v>
      </c>
      <c r="G31" s="35" t="s">
        <v>176</v>
      </c>
      <c r="H31" s="31" t="s">
        <v>202</v>
      </c>
    </row>
    <row r="32" spans="1:8" s="6" customFormat="1" ht="78.75">
      <c r="A32" s="32" t="s">
        <v>154</v>
      </c>
      <c r="B32" s="32">
        <v>2</v>
      </c>
      <c r="C32" s="30" t="s">
        <v>91</v>
      </c>
      <c r="D32" s="33" t="s">
        <v>92</v>
      </c>
      <c r="E32" s="29">
        <v>25000</v>
      </c>
      <c r="F32" s="35" t="s">
        <v>132</v>
      </c>
      <c r="G32" s="35" t="s">
        <v>177</v>
      </c>
      <c r="H32" s="31" t="s">
        <v>202</v>
      </c>
    </row>
    <row r="33" spans="1:8" s="6" customFormat="1" ht="110.25">
      <c r="A33" s="32" t="s">
        <v>154</v>
      </c>
      <c r="B33" s="32">
        <v>2</v>
      </c>
      <c r="C33" s="30" t="s">
        <v>104</v>
      </c>
      <c r="D33" s="33" t="s">
        <v>105</v>
      </c>
      <c r="E33" s="29">
        <v>25000</v>
      </c>
      <c r="F33" s="35" t="s">
        <v>140</v>
      </c>
      <c r="G33" s="35" t="s">
        <v>178</v>
      </c>
      <c r="H33" s="31" t="s">
        <v>202</v>
      </c>
    </row>
    <row r="34" spans="1:8" s="6" customFormat="1" ht="78.75">
      <c r="A34" s="32" t="s">
        <v>154</v>
      </c>
      <c r="B34" s="32">
        <v>2</v>
      </c>
      <c r="C34" s="30" t="s">
        <v>96</v>
      </c>
      <c r="D34" s="33" t="s">
        <v>97</v>
      </c>
      <c r="E34" s="29">
        <v>19550</v>
      </c>
      <c r="F34" s="35" t="s">
        <v>135</v>
      </c>
      <c r="G34" s="35" t="s">
        <v>179</v>
      </c>
      <c r="H34" s="31" t="s">
        <v>202</v>
      </c>
    </row>
    <row r="35" spans="1:8" ht="16.5" thickBot="1">
      <c r="A35" s="7"/>
      <c r="B35" s="7"/>
      <c r="C35" s="8" t="s">
        <v>153</v>
      </c>
      <c r="D35" s="8" t="s">
        <v>151</v>
      </c>
      <c r="E35" s="9">
        <f>SUM(E10:E34)</f>
        <v>2067633</v>
      </c>
      <c r="F35" s="10"/>
      <c r="G35" s="10"/>
      <c r="H35" s="11"/>
    </row>
    <row r="36" spans="1:5" ht="16.5" thickTop="1">
      <c r="A36" s="13"/>
      <c r="B36" s="13"/>
      <c r="C36" s="14"/>
      <c r="D36" s="14"/>
      <c r="E36" s="15"/>
    </row>
    <row r="37" spans="1:8" s="5" customFormat="1" ht="33">
      <c r="A37" s="1" t="s">
        <v>148</v>
      </c>
      <c r="B37" s="1" t="s">
        <v>149</v>
      </c>
      <c r="C37" s="2" t="s">
        <v>61</v>
      </c>
      <c r="D37" s="2" t="s">
        <v>62</v>
      </c>
      <c r="E37" s="3" t="s">
        <v>146</v>
      </c>
      <c r="F37" s="4" t="s">
        <v>63</v>
      </c>
      <c r="G37" s="4" t="s">
        <v>147</v>
      </c>
      <c r="H37" s="2" t="s">
        <v>60</v>
      </c>
    </row>
    <row r="38" spans="1:8" s="6" customFormat="1" ht="78.75">
      <c r="A38" s="32" t="s">
        <v>155</v>
      </c>
      <c r="B38" s="32">
        <v>4</v>
      </c>
      <c r="C38" s="30" t="s">
        <v>0</v>
      </c>
      <c r="D38" s="30" t="s">
        <v>1</v>
      </c>
      <c r="E38" s="29">
        <v>300000</v>
      </c>
      <c r="F38" s="37" t="s">
        <v>38</v>
      </c>
      <c r="G38" s="30" t="s">
        <v>185</v>
      </c>
      <c r="H38" s="34">
        <v>2</v>
      </c>
    </row>
    <row r="39" spans="1:8" s="6" customFormat="1" ht="110.25">
      <c r="A39" s="32" t="s">
        <v>155</v>
      </c>
      <c r="B39" s="32">
        <v>4</v>
      </c>
      <c r="C39" s="30" t="s">
        <v>2</v>
      </c>
      <c r="D39" s="30" t="s">
        <v>3</v>
      </c>
      <c r="E39" s="29">
        <v>300000</v>
      </c>
      <c r="F39" s="37" t="s">
        <v>39</v>
      </c>
      <c r="G39" s="38" t="s">
        <v>186</v>
      </c>
      <c r="H39" s="34">
        <v>2</v>
      </c>
    </row>
    <row r="40" spans="1:8" s="6" customFormat="1" ht="110.25">
      <c r="A40" s="32" t="s">
        <v>155</v>
      </c>
      <c r="B40" s="32">
        <v>4</v>
      </c>
      <c r="C40" s="30" t="s">
        <v>4</v>
      </c>
      <c r="D40" s="30" t="s">
        <v>5</v>
      </c>
      <c r="E40" s="29">
        <v>52000</v>
      </c>
      <c r="F40" s="37" t="s">
        <v>40</v>
      </c>
      <c r="G40" s="30" t="s">
        <v>41</v>
      </c>
      <c r="H40" s="34">
        <v>2</v>
      </c>
    </row>
    <row r="41" spans="1:8" s="6" customFormat="1" ht="94.5">
      <c r="A41" s="32" t="s">
        <v>155</v>
      </c>
      <c r="B41" s="32">
        <v>4</v>
      </c>
      <c r="C41" s="30" t="s">
        <v>6</v>
      </c>
      <c r="D41" s="30" t="s">
        <v>7</v>
      </c>
      <c r="E41" s="29">
        <v>280000</v>
      </c>
      <c r="F41" s="37" t="s">
        <v>191</v>
      </c>
      <c r="G41" s="30" t="s">
        <v>42</v>
      </c>
      <c r="H41" s="34">
        <v>3</v>
      </c>
    </row>
    <row r="42" spans="1:8" s="6" customFormat="1" ht="126">
      <c r="A42" s="32" t="s">
        <v>155</v>
      </c>
      <c r="B42" s="32">
        <v>4</v>
      </c>
      <c r="C42" s="30" t="s">
        <v>8</v>
      </c>
      <c r="D42" s="30" t="s">
        <v>9</v>
      </c>
      <c r="E42" s="29">
        <v>177991</v>
      </c>
      <c r="F42" s="37" t="s">
        <v>43</v>
      </c>
      <c r="G42" s="30" t="s">
        <v>196</v>
      </c>
      <c r="H42" s="34">
        <v>3</v>
      </c>
    </row>
    <row r="43" spans="1:8" s="6" customFormat="1" ht="63">
      <c r="A43" s="32" t="s">
        <v>155</v>
      </c>
      <c r="B43" s="32">
        <v>4</v>
      </c>
      <c r="C43" s="30" t="s">
        <v>12</v>
      </c>
      <c r="D43" s="30" t="s">
        <v>13</v>
      </c>
      <c r="E43" s="29">
        <v>103500</v>
      </c>
      <c r="F43" s="37" t="s">
        <v>45</v>
      </c>
      <c r="G43" s="30" t="s">
        <v>197</v>
      </c>
      <c r="H43" s="34">
        <v>4</v>
      </c>
    </row>
    <row r="44" spans="1:8" s="6" customFormat="1" ht="78.75">
      <c r="A44" s="32" t="s">
        <v>155</v>
      </c>
      <c r="B44" s="32">
        <v>4</v>
      </c>
      <c r="C44" s="30" t="s">
        <v>10</v>
      </c>
      <c r="D44" s="30" t="s">
        <v>11</v>
      </c>
      <c r="E44" s="29">
        <v>100000</v>
      </c>
      <c r="F44" s="37" t="s">
        <v>198</v>
      </c>
      <c r="G44" s="30" t="s">
        <v>44</v>
      </c>
      <c r="H44" s="34">
        <v>4</v>
      </c>
    </row>
    <row r="45" spans="1:8" s="6" customFormat="1" ht="78.75">
      <c r="A45" s="32" t="s">
        <v>155</v>
      </c>
      <c r="B45" s="32">
        <v>4</v>
      </c>
      <c r="C45" s="30" t="s">
        <v>14</v>
      </c>
      <c r="D45" s="30" t="s">
        <v>15</v>
      </c>
      <c r="E45" s="29">
        <v>300000</v>
      </c>
      <c r="F45" s="39" t="s">
        <v>46</v>
      </c>
      <c r="G45" s="27" t="s">
        <v>47</v>
      </c>
      <c r="H45" s="34">
        <v>5</v>
      </c>
    </row>
    <row r="46" spans="1:8" s="6" customFormat="1" ht="157.5">
      <c r="A46" s="26" t="s">
        <v>155</v>
      </c>
      <c r="B46" s="26">
        <v>4</v>
      </c>
      <c r="C46" s="27" t="s">
        <v>16</v>
      </c>
      <c r="D46" s="27" t="s">
        <v>17</v>
      </c>
      <c r="E46" s="29">
        <v>277609</v>
      </c>
      <c r="F46" s="37" t="s">
        <v>48</v>
      </c>
      <c r="G46" s="30" t="s">
        <v>192</v>
      </c>
      <c r="H46" s="31">
        <v>5</v>
      </c>
    </row>
    <row r="47" spans="1:8" s="6" customFormat="1" ht="78.75">
      <c r="A47" s="32" t="s">
        <v>155</v>
      </c>
      <c r="B47" s="32">
        <v>4</v>
      </c>
      <c r="C47" s="30" t="s">
        <v>18</v>
      </c>
      <c r="D47" s="30" t="s">
        <v>19</v>
      </c>
      <c r="E47" s="29">
        <v>222021</v>
      </c>
      <c r="F47" s="37" t="s">
        <v>194</v>
      </c>
      <c r="G47" s="30" t="s">
        <v>49</v>
      </c>
      <c r="H47" s="34">
        <v>5</v>
      </c>
    </row>
    <row r="48" spans="1:8" s="6" customFormat="1" ht="141.75">
      <c r="A48" s="32" t="s">
        <v>155</v>
      </c>
      <c r="B48" s="32">
        <v>4</v>
      </c>
      <c r="C48" s="30" t="s">
        <v>20</v>
      </c>
      <c r="D48" s="30" t="s">
        <v>21</v>
      </c>
      <c r="E48" s="29">
        <v>60000</v>
      </c>
      <c r="F48" s="37" t="s">
        <v>50</v>
      </c>
      <c r="G48" s="30" t="s">
        <v>200</v>
      </c>
      <c r="H48" s="34">
        <v>5</v>
      </c>
    </row>
    <row r="49" spans="1:8" s="6" customFormat="1" ht="47.25">
      <c r="A49" s="32" t="s">
        <v>155</v>
      </c>
      <c r="B49" s="32">
        <v>4</v>
      </c>
      <c r="C49" s="30" t="s">
        <v>22</v>
      </c>
      <c r="D49" s="30" t="s">
        <v>23</v>
      </c>
      <c r="E49" s="29">
        <v>300000</v>
      </c>
      <c r="F49" s="37" t="s">
        <v>51</v>
      </c>
      <c r="G49" s="30" t="s">
        <v>187</v>
      </c>
      <c r="H49" s="34">
        <v>6</v>
      </c>
    </row>
    <row r="50" spans="1:8" s="6" customFormat="1" ht="94.5">
      <c r="A50" s="41" t="s">
        <v>155</v>
      </c>
      <c r="B50" s="41">
        <v>4</v>
      </c>
      <c r="C50" s="40" t="s">
        <v>26</v>
      </c>
      <c r="D50" s="30" t="s">
        <v>27</v>
      </c>
      <c r="E50" s="29">
        <v>294000</v>
      </c>
      <c r="F50" s="37" t="s">
        <v>53</v>
      </c>
      <c r="G50" s="30" t="s">
        <v>188</v>
      </c>
      <c r="H50" s="34">
        <v>6</v>
      </c>
    </row>
    <row r="51" spans="1:8" s="6" customFormat="1" ht="126">
      <c r="A51" s="32" t="s">
        <v>155</v>
      </c>
      <c r="B51" s="32">
        <v>4</v>
      </c>
      <c r="C51" s="30" t="s">
        <v>24</v>
      </c>
      <c r="D51" s="30" t="s">
        <v>25</v>
      </c>
      <c r="E51" s="29">
        <v>204641</v>
      </c>
      <c r="F51" s="37" t="s">
        <v>51</v>
      </c>
      <c r="G51" s="30" t="s">
        <v>52</v>
      </c>
      <c r="H51" s="34">
        <v>6</v>
      </c>
    </row>
    <row r="52" spans="1:8" s="6" customFormat="1" ht="78.75">
      <c r="A52" s="32" t="s">
        <v>155</v>
      </c>
      <c r="B52" s="32">
        <v>4</v>
      </c>
      <c r="C52" s="30" t="s">
        <v>28</v>
      </c>
      <c r="D52" s="30" t="s">
        <v>29</v>
      </c>
      <c r="E52" s="29">
        <v>288801</v>
      </c>
      <c r="F52" s="37" t="s">
        <v>54</v>
      </c>
      <c r="G52" s="30" t="s">
        <v>189</v>
      </c>
      <c r="H52" s="34">
        <v>7</v>
      </c>
    </row>
    <row r="53" spans="1:8" s="6" customFormat="1" ht="63">
      <c r="A53" s="32" t="s">
        <v>155</v>
      </c>
      <c r="B53" s="32">
        <v>4</v>
      </c>
      <c r="C53" s="30" t="s">
        <v>18</v>
      </c>
      <c r="D53" s="30" t="s">
        <v>32</v>
      </c>
      <c r="E53" s="29">
        <v>284071</v>
      </c>
      <c r="F53" s="37" t="s">
        <v>190</v>
      </c>
      <c r="G53" s="30" t="s">
        <v>56</v>
      </c>
      <c r="H53" s="34">
        <v>8</v>
      </c>
    </row>
    <row r="54" spans="1:8" s="6" customFormat="1" ht="110.25">
      <c r="A54" s="26" t="s">
        <v>155</v>
      </c>
      <c r="B54" s="26">
        <v>4</v>
      </c>
      <c r="C54" s="27" t="s">
        <v>34</v>
      </c>
      <c r="D54" s="27" t="s">
        <v>35</v>
      </c>
      <c r="E54" s="29">
        <v>250000</v>
      </c>
      <c r="F54" s="37" t="s">
        <v>58</v>
      </c>
      <c r="G54" s="30" t="s">
        <v>193</v>
      </c>
      <c r="H54" s="31">
        <v>8</v>
      </c>
    </row>
    <row r="55" spans="1:8" s="6" customFormat="1" ht="63">
      <c r="A55" s="32" t="s">
        <v>155</v>
      </c>
      <c r="B55" s="32">
        <v>4</v>
      </c>
      <c r="C55" s="30" t="s">
        <v>30</v>
      </c>
      <c r="D55" s="30" t="s">
        <v>31</v>
      </c>
      <c r="E55" s="29">
        <v>182580</v>
      </c>
      <c r="F55" s="37" t="s">
        <v>195</v>
      </c>
      <c r="G55" s="30" t="s">
        <v>55</v>
      </c>
      <c r="H55" s="34">
        <v>8</v>
      </c>
    </row>
    <row r="56" spans="1:8" s="6" customFormat="1" ht="63">
      <c r="A56" s="32" t="s">
        <v>155</v>
      </c>
      <c r="B56" s="32">
        <v>4</v>
      </c>
      <c r="C56" s="30" t="s">
        <v>4</v>
      </c>
      <c r="D56" s="30" t="s">
        <v>33</v>
      </c>
      <c r="E56" s="29">
        <v>55000</v>
      </c>
      <c r="F56" s="39" t="s">
        <v>201</v>
      </c>
      <c r="G56" s="27" t="s">
        <v>57</v>
      </c>
      <c r="H56" s="34">
        <v>8</v>
      </c>
    </row>
    <row r="57" spans="1:8" s="6" customFormat="1" ht="157.5">
      <c r="A57" s="32" t="s">
        <v>155</v>
      </c>
      <c r="B57" s="32">
        <v>4</v>
      </c>
      <c r="C57" s="30" t="s">
        <v>36</v>
      </c>
      <c r="D57" s="30" t="s">
        <v>37</v>
      </c>
      <c r="E57" s="29">
        <v>99614</v>
      </c>
      <c r="F57" s="37" t="s">
        <v>59</v>
      </c>
      <c r="G57" s="30" t="s">
        <v>199</v>
      </c>
      <c r="H57" s="31" t="s">
        <v>202</v>
      </c>
    </row>
    <row r="58" spans="1:8" ht="16.5" thickBot="1">
      <c r="A58" s="7"/>
      <c r="B58" s="7"/>
      <c r="C58" s="8" t="s">
        <v>156</v>
      </c>
      <c r="D58" s="8" t="s">
        <v>151</v>
      </c>
      <c r="E58" s="9">
        <f>SUM(E38:E57)</f>
        <v>4131828</v>
      </c>
      <c r="F58" s="10"/>
      <c r="G58" s="10"/>
      <c r="H58" s="11"/>
    </row>
    <row r="59" ht="16.5" thickTop="1"/>
    <row r="60" spans="1:8" s="5" customFormat="1" ht="17.25" thickBot="1">
      <c r="A60" s="20"/>
      <c r="B60" s="20"/>
      <c r="C60" s="21"/>
      <c r="D60" s="22" t="s">
        <v>157</v>
      </c>
      <c r="E60" s="23">
        <f>E58+E35+E7</f>
        <v>6351160</v>
      </c>
      <c r="F60" s="24"/>
      <c r="G60" s="24"/>
      <c r="H60" s="25"/>
    </row>
    <row r="61" ht="16.5" thickTop="1"/>
  </sheetData>
  <printOptions/>
  <pageMargins left="0.25" right="0.25" top="0.75" bottom="0.75" header="0.3" footer="0.3"/>
  <pageSetup fitToHeight="0" fitToWidth="1" horizontalDpi="600" verticalDpi="600" orientation="landscape" scale="63" r:id="rId1"/>
  <headerFooter>
    <oddHeader>&amp;L&amp;"Franklin Gothic Book,Bold"&amp;14Youth and Amateur Sports (YASF) Projects that were not selected for 2017-2018 Biennium Budget Funding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Lehman</dc:creator>
  <cp:keywords/>
  <dc:description/>
  <cp:lastModifiedBy>Kim, Andrew</cp:lastModifiedBy>
  <cp:lastPrinted>2019-06-03T15:23:08Z</cp:lastPrinted>
  <dcterms:created xsi:type="dcterms:W3CDTF">2019-05-29T21:53:26Z</dcterms:created>
  <dcterms:modified xsi:type="dcterms:W3CDTF">2019-06-10T16:08:33Z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