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480" windowHeight="8340" activeTab="0"/>
  </bookViews>
  <sheets>
    <sheet name="Sheet1" sheetId="1" r:id="rId1"/>
  </sheets>
  <definedNames>
    <definedName name="_xlnm.Print_Area" localSheetId="0">'Sheet1'!$A$1:$J$45</definedName>
  </definedNames>
  <calcPr calcId="179016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<sst xmlns="http://schemas.openxmlformats.org/spreadsheetml/2006/main" count="30" uniqueCount="26">
  <si>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FY 2018 Washington State Public Works Board Loan</t>
  </si>
  <si>
    <t>King County Department of Natural Resources and Parks - Wastewater Treatment Division</t>
  </si>
  <si>
    <t>Georgetown Wet Weather Treatment Station</t>
  </si>
  <si>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</si>
  <si>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</si>
  <si>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</si>
  <si>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</si>
  <si>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</si>
  <si>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</si>
  <si>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</si>
  <si>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</si>
  <si>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</si>
  <si>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</si>
  <si>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</si>
  <si>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20 years</t>
  </si>
  <si>
    <t>Bond (2018)</t>
  </si>
  <si>
    <t>30 years</t>
  </si>
  <si>
    <t>Debt Service</t>
  </si>
  <si>
    <t>Sum of Payments</t>
  </si>
  <si>
    <t>Present Value, 4.06%</t>
  </si>
  <si>
    <t>Important Notes and Assumptions</t>
  </si>
  <si>
    <t>1. Public Works loan proceeds are assumed to displace bond-funded</t>
  </si>
  <si>
    <t xml:space="preserve">    expenditures one-for-one.</t>
  </si>
  <si>
    <t>2. Loan repayments are assumed to commence one-year after proceeds</t>
  </si>
  <si>
    <t xml:space="preserve">    are received and are repaid over 20 years.</t>
  </si>
  <si>
    <t>3. Bond debt service assumes a 2 percent issuance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</si>
</sst>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_(* #,##0.000000000_);_(* \(#,##0.0000000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20">
      <alignment/>
      <protection/>
    </xf>
    <xf numFmtId="2" fontId="2" fillId="0" borderId="0" xfId="20" applyNumberFormat="1">
      <alignment/>
      <protection/>
    </xf>
    <xf numFmtId="164" fontId="2" fillId="0" borderId="0" xfId="18" applyNumberFormat="1" applyFont="1"/>
    <xf numFmtId="0" fontId="3" fillId="0" borderId="0" xfId="20" applyFont="1">
      <alignment/>
      <protection/>
    </xf>
    <xf numFmtId="49" fontId="2" fillId="0" borderId="0" xfId="20" applyNumberFormat="1">
      <alignment/>
      <protection/>
    </xf>
    <xf numFmtId="0" fontId="2" fillId="0" borderId="0" xfId="20" applyAlignment="1">
      <alignment horizontal="center"/>
      <protection/>
    </xf>
    <xf numFmtId="0" fontId="4" fillId="0" borderId="0" xfId="20" applyFont="1">
      <alignment/>
      <protection/>
    </xf>
    <xf numFmtId="165" fontId="2" fillId="0" borderId="0" xfId="20" applyNumberFormat="1" applyAlignment="1">
      <alignment horizontal="center"/>
      <protection/>
    </xf>
    <xf numFmtId="6" fontId="2" fillId="0" borderId="0" xfId="20" applyNumberFormat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49" fontId="2" fillId="0" borderId="0" xfId="20" applyNumberFormat="1" applyAlignment="1">
      <alignment horizontal="right"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4" fillId="0" borderId="0" xfId="20" applyFont="1" applyAlignment="1" quotePrefix="1">
      <alignment horizontal="left"/>
      <protection/>
    </xf>
    <xf numFmtId="0" fontId="4" fillId="0" borderId="3" xfId="20" applyFont="1" applyBorder="1" applyAlignment="1" quotePrefix="1">
      <alignment horizontal="center"/>
      <protection/>
    </xf>
    <xf numFmtId="0" fontId="4" fillId="0" borderId="0" xfId="20" applyFont="1" applyBorder="1" applyAlignment="1" quotePrefix="1">
      <alignment horizontal="center"/>
      <protection/>
    </xf>
    <xf numFmtId="0" fontId="4" fillId="0" borderId="4" xfId="20" applyFont="1" applyBorder="1" applyAlignment="1" quotePrefix="1">
      <alignment horizontal="center"/>
      <protection/>
    </xf>
    <xf numFmtId="0" fontId="2" fillId="0" borderId="3" xfId="20" applyFont="1" applyBorder="1" applyAlignment="1">
      <alignment horizontal="center"/>
      <protection/>
    </xf>
    <xf numFmtId="165" fontId="2" fillId="0" borderId="4" xfId="20" applyNumberFormat="1" applyBorder="1" applyAlignment="1">
      <alignment horizontal="center"/>
      <protection/>
    </xf>
    <xf numFmtId="165" fontId="2" fillId="0" borderId="0" xfId="20" applyNumberFormat="1" applyBorder="1" applyAlignment="1">
      <alignment horizontal="center"/>
      <protection/>
    </xf>
    <xf numFmtId="49" fontId="2" fillId="0" borderId="0" xfId="20" applyNumberForma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6" xfId="20" applyFont="1" applyBorder="1" applyAlignment="1" quotePrefix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2" fillId="0" borderId="3" xfId="20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165" fontId="2" fillId="0" borderId="9" xfId="20" applyNumberFormat="1" applyBorder="1" applyAlignment="1">
      <alignment horizontal="center"/>
      <protection/>
    </xf>
    <xf numFmtId="6" fontId="2" fillId="0" borderId="0" xfId="20" applyNumberFormat="1" applyBorder="1">
      <alignment/>
      <protection/>
    </xf>
    <xf numFmtId="5" fontId="5" fillId="0" borderId="4" xfId="20" applyNumberFormat="1" applyFont="1" applyBorder="1" applyAlignment="1">
      <alignment horizontal="center"/>
      <protection/>
    </xf>
    <xf numFmtId="49" fontId="2" fillId="0" borderId="0" xfId="21" applyNumberFormat="1" applyFont="1"/>
    <xf numFmtId="0" fontId="4" fillId="0" borderId="10" xfId="20" applyFont="1" applyBorder="1" applyAlignment="1">
      <alignment horizontal="center"/>
      <protection/>
    </xf>
    <xf numFmtId="166" fontId="4" fillId="0" borderId="2" xfId="21" applyNumberFormat="1" applyFont="1" applyBorder="1" applyAlignment="1">
      <alignment horizontal="center"/>
    </xf>
    <xf numFmtId="166" fontId="2" fillId="0" borderId="2" xfId="21" applyNumberFormat="1" applyFont="1" applyBorder="1"/>
    <xf numFmtId="0" fontId="2" fillId="0" borderId="3" xfId="20" applyBorder="1" applyAlignment="1" quotePrefix="1">
      <alignment horizontal="center"/>
      <protection/>
    </xf>
    <xf numFmtId="10" fontId="2" fillId="0" borderId="3" xfId="20" applyNumberFormat="1" applyBorder="1" applyAlignment="1">
      <alignment horizontal="center"/>
      <protection/>
    </xf>
    <xf numFmtId="6" fontId="2" fillId="0" borderId="4" xfId="20" applyNumberFormat="1" applyBorder="1" applyAlignment="1">
      <alignment horizontal="center"/>
      <protection/>
    </xf>
    <xf numFmtId="0" fontId="2" fillId="0" borderId="3" xfId="20" applyFont="1" applyBorder="1" applyAlignment="1" quotePrefix="1">
      <alignment horizontal="center"/>
      <protection/>
    </xf>
    <xf numFmtId="0" fontId="2" fillId="0" borderId="8" xfId="20" applyFont="1" applyBorder="1" applyAlignment="1">
      <alignment horizontal="center"/>
      <protection/>
    </xf>
    <xf numFmtId="6" fontId="2" fillId="0" borderId="9" xfId="20" applyNumberFormat="1" applyBorder="1" applyAlignment="1">
      <alignment horizontal="center"/>
      <protection/>
    </xf>
    <xf numFmtId="6" fontId="5" fillId="0" borderId="4" xfId="20" applyNumberFormat="1" applyFont="1" applyBorder="1" applyAlignment="1">
      <alignment horizontal="center"/>
      <protection/>
    </xf>
    <xf numFmtId="6" fontId="4" fillId="0" borderId="5" xfId="20" applyNumberFormat="1" applyFont="1" applyBorder="1" applyAlignment="1">
      <alignment horizontal="center"/>
      <protection/>
    </xf>
    <xf numFmtId="6" fontId="4" fillId="0" borderId="7" xfId="20" applyNumberFormat="1" applyFont="1" applyBorder="1" applyAlignment="1" quotePrefix="1">
      <alignment horizontal="center"/>
      <protection/>
    </xf>
    <xf numFmtId="6" fontId="4" fillId="0" borderId="1" xfId="20" applyNumberFormat="1" applyFont="1" applyBorder="1" applyAlignment="1">
      <alignment horizontal="center"/>
      <protection/>
    </xf>
    <xf numFmtId="6" fontId="4" fillId="0" borderId="2" xfId="20" applyNumberFormat="1" applyFont="1" applyBorder="1" applyAlignment="1" quotePrefix="1">
      <alignment horizontal="center"/>
      <protection/>
    </xf>
    <xf numFmtId="0" fontId="4" fillId="0" borderId="11" xfId="20" applyFont="1" applyBorder="1" applyAlignment="1" quotePrefix="1">
      <alignment horizontal="center"/>
      <protection/>
    </xf>
    <xf numFmtId="6" fontId="2" fillId="0" borderId="0" xfId="20" applyNumberFormat="1" applyBorder="1" applyAlignment="1">
      <alignment horizontal="center"/>
      <protection/>
    </xf>
    <xf numFmtId="0" fontId="2" fillId="0" borderId="3" xfId="20" applyBorder="1">
      <alignment/>
      <protection/>
    </xf>
    <xf numFmtId="0" fontId="2" fillId="0" borderId="4" xfId="20" applyBorder="1" applyAlignment="1">
      <alignment horizontal="center"/>
      <protection/>
    </xf>
    <xf numFmtId="5" fontId="2" fillId="0" borderId="8" xfId="20" applyNumberFormat="1" applyBorder="1" applyAlignment="1">
      <alignment horizontal="center"/>
      <protection/>
    </xf>
    <xf numFmtId="5" fontId="2" fillId="0" borderId="9" xfId="20" applyNumberFormat="1" applyBorder="1" applyAlignment="1">
      <alignment horizontal="center"/>
      <protection/>
    </xf>
    <xf numFmtId="49" fontId="2" fillId="0" borderId="0" xfId="20" applyNumberFormat="1" applyAlignment="1">
      <alignment/>
      <protection/>
    </xf>
    <xf numFmtId="0" fontId="2" fillId="0" borderId="0" xfId="20" applyFont="1" applyAlignment="1" quotePrefix="1">
      <alignment horizontal="left"/>
      <protection/>
    </xf>
    <xf numFmtId="8" fontId="2" fillId="0" borderId="0" xfId="20" applyNumberFormat="1">
      <alignment/>
      <protection/>
    </xf>
    <xf numFmtId="0" fontId="2" fillId="0" borderId="10" xfId="20" applyFont="1" applyBorder="1">
      <alignment/>
      <protection/>
    </xf>
    <xf numFmtId="49" fontId="4" fillId="0" borderId="0" xfId="20" applyNumberFormat="1" applyFont="1" applyBorder="1" applyAlignment="1" quotePrefix="1">
      <alignment horizontal="center"/>
      <protection/>
    </xf>
    <xf numFmtId="0" fontId="2" fillId="0" borderId="0" xfId="20" applyBorder="1">
      <alignment/>
      <protection/>
    </xf>
    <xf numFmtId="6" fontId="2" fillId="0" borderId="4" xfId="20" applyNumberFormat="1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center"/>
      <protection/>
    </xf>
    <xf numFmtId="0" fontId="2" fillId="0" borderId="3" xfId="20" applyFont="1" applyBorder="1" applyAlignment="1" quotePrefix="1">
      <alignment horizontal="left" indent="1"/>
      <protection/>
    </xf>
    <xf numFmtId="6" fontId="2" fillId="0" borderId="4" xfId="20" applyNumberFormat="1" applyBorder="1">
      <alignment/>
      <protection/>
    </xf>
    <xf numFmtId="0" fontId="2" fillId="0" borderId="3" xfId="20" applyBorder="1" applyAlignment="1">
      <alignment horizontal="left" indent="1"/>
      <protection/>
    </xf>
    <xf numFmtId="0" fontId="2" fillId="0" borderId="4" xfId="20" applyBorder="1">
      <alignment/>
      <protection/>
    </xf>
    <xf numFmtId="167" fontId="2" fillId="0" borderId="0" xfId="18" applyNumberFormat="1" applyFont="1" applyBorder="1"/>
    <xf numFmtId="0" fontId="2" fillId="0" borderId="8" xfId="20" applyBorder="1">
      <alignment/>
      <protection/>
    </xf>
    <xf numFmtId="0" fontId="2" fillId="0" borderId="12" xfId="20" applyBorder="1">
      <alignment/>
      <protection/>
    </xf>
    <xf numFmtId="0" fontId="2" fillId="0" borderId="9" xfId="20" applyBorder="1">
      <alignment/>
      <protection/>
    </xf>
    <xf numFmtId="6" fontId="2" fillId="0" borderId="12" xfId="20" applyNumberFormat="1" applyBorder="1">
      <alignment/>
      <protection/>
    </xf>
    <xf numFmtId="6" fontId="2" fillId="0" borderId="12" xfId="20" applyNumberFormat="1" applyFill="1" applyBorder="1">
      <alignment/>
      <protection/>
    </xf>
    <xf numFmtId="5" fontId="5" fillId="0" borderId="9" xfId="20" applyNumberFormat="1" applyFont="1" applyBorder="1" applyAlignment="1">
      <alignment horizontal="center"/>
      <protection/>
    </xf>
    <xf numFmtId="164" fontId="2" fillId="0" borderId="0" xfId="18" applyNumberFormat="1" applyFont="1" applyAlignment="1">
      <alignment horizontal="center"/>
    </xf>
    <xf numFmtId="8" fontId="2" fillId="0" borderId="0" xfId="20" applyNumberFormat="1" applyAlignment="1">
      <alignment horizontal="center"/>
      <protection/>
    </xf>
    <xf numFmtId="44" fontId="2" fillId="0" borderId="0" xfId="22" applyFont="1"/>
    <xf numFmtId="0" fontId="4" fillId="0" borderId="8" xfId="20" applyFont="1" applyBorder="1" applyAlignment="1">
      <alignment horizontal="center"/>
      <protection/>
    </xf>
    <xf numFmtId="6" fontId="2" fillId="0" borderId="0" xfId="20" applyNumberFormat="1" applyBorder="1" applyAlignment="1">
      <alignment horizontal="right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49" fontId="3" fillId="0" borderId="0" xfId="20" applyNumberFormat="1" applyFont="1" applyAlignment="1" quotePrefix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0" fontId="4" fillId="0" borderId="1" xfId="20" applyFont="1" applyBorder="1" applyAlignment="1" quotePrefix="1">
      <alignment horizontal="center"/>
      <protection/>
    </xf>
    <xf numFmtId="0" fontId="4" fillId="0" borderId="10" xfId="20" applyFont="1" applyBorder="1" applyAlignment="1" quotePrefix="1">
      <alignment horizontal="center"/>
      <protection/>
    </xf>
    <xf numFmtId="0" fontId="4" fillId="0" borderId="2" xfId="20" applyFont="1" applyBorder="1" applyAlignment="1" quotePrefix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RF_PWTF workbook" xfId="20"/>
    <cellStyle name="Percent 2" xfId="21"/>
    <cellStyle name="Currenc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tabSelected="1" workbookViewId="0" topLeftCell="A4">
      <selection activeCell="B39" sqref="B39"/>
    </sheetView>
  </sheetViews>
  <sheetFormatPr defaultColWidth="8.00390625" defaultRowHeight="15"/>
  <cols>
    <col min="1" max="1" width="15.00390625" style="1" customWidth="1"/>
    <col min="2" max="2" width="17.28125" style="1" customWidth="1"/>
    <col min="3" max="3" width="18.140625" style="1" customWidth="1"/>
    <col min="4" max="4" width="20.28125" style="1" customWidth="1"/>
    <col min="5" max="5" width="8.28125" style="5" customWidth="1"/>
    <col min="6" max="6" width="10.00390625" style="6" customWidth="1"/>
    <col min="7" max="7" width="9.8515625" style="6" customWidth="1"/>
    <col min="8" max="8" width="12.8515625" style="1" bestFit="1" customWidth="1"/>
    <col min="9" max="9" width="15.421875" style="1" customWidth="1"/>
    <col min="10" max="10" width="13.140625" style="2" customWidth="1"/>
    <col min="11" max="11" width="11.28125" style="1" customWidth="1"/>
    <col min="12" max="12" width="10.421875" style="3" customWidth="1"/>
    <col min="13" max="256" width="8.00390625" style="1" customWidth="1"/>
    <col min="257" max="257" width="15.00390625" style="1" customWidth="1"/>
    <col min="258" max="258" width="17.28125" style="1" customWidth="1"/>
    <col min="259" max="259" width="18.140625" style="1" customWidth="1"/>
    <col min="260" max="260" width="20.28125" style="1" customWidth="1"/>
    <col min="261" max="261" width="8.28125" style="1" customWidth="1"/>
    <col min="262" max="262" width="10.00390625" style="1" customWidth="1"/>
    <col min="263" max="263" width="9.8515625" style="1" customWidth="1"/>
    <col min="264" max="264" width="12.8515625" style="1" bestFit="1" customWidth="1"/>
    <col min="265" max="265" width="15.421875" style="1" customWidth="1"/>
    <col min="266" max="266" width="13.140625" style="1" customWidth="1"/>
    <col min="267" max="267" width="11.28125" style="1" customWidth="1"/>
    <col min="268" max="268" width="10.421875" style="1" customWidth="1"/>
    <col min="269" max="512" width="8.00390625" style="1" customWidth="1"/>
    <col min="513" max="513" width="15.00390625" style="1" customWidth="1"/>
    <col min="514" max="514" width="17.28125" style="1" customWidth="1"/>
    <col min="515" max="515" width="18.140625" style="1" customWidth="1"/>
    <col min="516" max="516" width="20.28125" style="1" customWidth="1"/>
    <col min="517" max="517" width="8.28125" style="1" customWidth="1"/>
    <col min="518" max="518" width="10.00390625" style="1" customWidth="1"/>
    <col min="519" max="519" width="9.8515625" style="1" customWidth="1"/>
    <col min="520" max="520" width="12.8515625" style="1" bestFit="1" customWidth="1"/>
    <col min="521" max="521" width="15.421875" style="1" customWidth="1"/>
    <col min="522" max="522" width="13.140625" style="1" customWidth="1"/>
    <col min="523" max="523" width="11.28125" style="1" customWidth="1"/>
    <col min="524" max="524" width="10.421875" style="1" customWidth="1"/>
    <col min="525" max="768" width="8.00390625" style="1" customWidth="1"/>
    <col min="769" max="769" width="15.00390625" style="1" customWidth="1"/>
    <col min="770" max="770" width="17.28125" style="1" customWidth="1"/>
    <col min="771" max="771" width="18.140625" style="1" customWidth="1"/>
    <col min="772" max="772" width="20.28125" style="1" customWidth="1"/>
    <col min="773" max="773" width="8.28125" style="1" customWidth="1"/>
    <col min="774" max="774" width="10.00390625" style="1" customWidth="1"/>
    <col min="775" max="775" width="9.8515625" style="1" customWidth="1"/>
    <col min="776" max="776" width="12.8515625" style="1" bestFit="1" customWidth="1"/>
    <col min="777" max="777" width="15.421875" style="1" customWidth="1"/>
    <col min="778" max="778" width="13.140625" style="1" customWidth="1"/>
    <col min="779" max="779" width="11.28125" style="1" customWidth="1"/>
    <col min="780" max="780" width="10.421875" style="1" customWidth="1"/>
    <col min="781" max="1024" width="8.00390625" style="1" customWidth="1"/>
    <col min="1025" max="1025" width="15.00390625" style="1" customWidth="1"/>
    <col min="1026" max="1026" width="17.28125" style="1" customWidth="1"/>
    <col min="1027" max="1027" width="18.140625" style="1" customWidth="1"/>
    <col min="1028" max="1028" width="20.28125" style="1" customWidth="1"/>
    <col min="1029" max="1029" width="8.28125" style="1" customWidth="1"/>
    <col min="1030" max="1030" width="10.00390625" style="1" customWidth="1"/>
    <col min="1031" max="1031" width="9.8515625" style="1" customWidth="1"/>
    <col min="1032" max="1032" width="12.8515625" style="1" bestFit="1" customWidth="1"/>
    <col min="1033" max="1033" width="15.421875" style="1" customWidth="1"/>
    <col min="1034" max="1034" width="13.140625" style="1" customWidth="1"/>
    <col min="1035" max="1035" width="11.28125" style="1" customWidth="1"/>
    <col min="1036" max="1036" width="10.421875" style="1" customWidth="1"/>
    <col min="1037" max="1280" width="8.00390625" style="1" customWidth="1"/>
    <col min="1281" max="1281" width="15.00390625" style="1" customWidth="1"/>
    <col min="1282" max="1282" width="17.28125" style="1" customWidth="1"/>
    <col min="1283" max="1283" width="18.140625" style="1" customWidth="1"/>
    <col min="1284" max="1284" width="20.28125" style="1" customWidth="1"/>
    <col min="1285" max="1285" width="8.28125" style="1" customWidth="1"/>
    <col min="1286" max="1286" width="10.00390625" style="1" customWidth="1"/>
    <col min="1287" max="1287" width="9.8515625" style="1" customWidth="1"/>
    <col min="1288" max="1288" width="12.8515625" style="1" bestFit="1" customWidth="1"/>
    <col min="1289" max="1289" width="15.421875" style="1" customWidth="1"/>
    <col min="1290" max="1290" width="13.140625" style="1" customWidth="1"/>
    <col min="1291" max="1291" width="11.28125" style="1" customWidth="1"/>
    <col min="1292" max="1292" width="10.421875" style="1" customWidth="1"/>
    <col min="1293" max="1536" width="8.00390625" style="1" customWidth="1"/>
    <col min="1537" max="1537" width="15.00390625" style="1" customWidth="1"/>
    <col min="1538" max="1538" width="17.28125" style="1" customWidth="1"/>
    <col min="1539" max="1539" width="18.140625" style="1" customWidth="1"/>
    <col min="1540" max="1540" width="20.28125" style="1" customWidth="1"/>
    <col min="1541" max="1541" width="8.28125" style="1" customWidth="1"/>
    <col min="1542" max="1542" width="10.00390625" style="1" customWidth="1"/>
    <col min="1543" max="1543" width="9.8515625" style="1" customWidth="1"/>
    <col min="1544" max="1544" width="12.8515625" style="1" bestFit="1" customWidth="1"/>
    <col min="1545" max="1545" width="15.421875" style="1" customWidth="1"/>
    <col min="1546" max="1546" width="13.140625" style="1" customWidth="1"/>
    <col min="1547" max="1547" width="11.28125" style="1" customWidth="1"/>
    <col min="1548" max="1548" width="10.421875" style="1" customWidth="1"/>
    <col min="1549" max="1792" width="8.00390625" style="1" customWidth="1"/>
    <col min="1793" max="1793" width="15.00390625" style="1" customWidth="1"/>
    <col min="1794" max="1794" width="17.28125" style="1" customWidth="1"/>
    <col min="1795" max="1795" width="18.140625" style="1" customWidth="1"/>
    <col min="1796" max="1796" width="20.28125" style="1" customWidth="1"/>
    <col min="1797" max="1797" width="8.28125" style="1" customWidth="1"/>
    <col min="1798" max="1798" width="10.00390625" style="1" customWidth="1"/>
    <col min="1799" max="1799" width="9.8515625" style="1" customWidth="1"/>
    <col min="1800" max="1800" width="12.8515625" style="1" bestFit="1" customWidth="1"/>
    <col min="1801" max="1801" width="15.421875" style="1" customWidth="1"/>
    <col min="1802" max="1802" width="13.140625" style="1" customWidth="1"/>
    <col min="1803" max="1803" width="11.28125" style="1" customWidth="1"/>
    <col min="1804" max="1804" width="10.421875" style="1" customWidth="1"/>
    <col min="1805" max="2048" width="8.00390625" style="1" customWidth="1"/>
    <col min="2049" max="2049" width="15.00390625" style="1" customWidth="1"/>
    <col min="2050" max="2050" width="17.28125" style="1" customWidth="1"/>
    <col min="2051" max="2051" width="18.140625" style="1" customWidth="1"/>
    <col min="2052" max="2052" width="20.28125" style="1" customWidth="1"/>
    <col min="2053" max="2053" width="8.28125" style="1" customWidth="1"/>
    <col min="2054" max="2054" width="10.00390625" style="1" customWidth="1"/>
    <col min="2055" max="2055" width="9.8515625" style="1" customWidth="1"/>
    <col min="2056" max="2056" width="12.8515625" style="1" bestFit="1" customWidth="1"/>
    <col min="2057" max="2057" width="15.421875" style="1" customWidth="1"/>
    <col min="2058" max="2058" width="13.140625" style="1" customWidth="1"/>
    <col min="2059" max="2059" width="11.28125" style="1" customWidth="1"/>
    <col min="2060" max="2060" width="10.421875" style="1" customWidth="1"/>
    <col min="2061" max="2304" width="8.00390625" style="1" customWidth="1"/>
    <col min="2305" max="2305" width="15.00390625" style="1" customWidth="1"/>
    <col min="2306" max="2306" width="17.28125" style="1" customWidth="1"/>
    <col min="2307" max="2307" width="18.140625" style="1" customWidth="1"/>
    <col min="2308" max="2308" width="20.28125" style="1" customWidth="1"/>
    <col min="2309" max="2309" width="8.28125" style="1" customWidth="1"/>
    <col min="2310" max="2310" width="10.00390625" style="1" customWidth="1"/>
    <col min="2311" max="2311" width="9.8515625" style="1" customWidth="1"/>
    <col min="2312" max="2312" width="12.8515625" style="1" bestFit="1" customWidth="1"/>
    <col min="2313" max="2313" width="15.421875" style="1" customWidth="1"/>
    <col min="2314" max="2314" width="13.140625" style="1" customWidth="1"/>
    <col min="2315" max="2315" width="11.28125" style="1" customWidth="1"/>
    <col min="2316" max="2316" width="10.421875" style="1" customWidth="1"/>
    <col min="2317" max="2560" width="8.00390625" style="1" customWidth="1"/>
    <col min="2561" max="2561" width="15.00390625" style="1" customWidth="1"/>
    <col min="2562" max="2562" width="17.28125" style="1" customWidth="1"/>
    <col min="2563" max="2563" width="18.140625" style="1" customWidth="1"/>
    <col min="2564" max="2564" width="20.28125" style="1" customWidth="1"/>
    <col min="2565" max="2565" width="8.28125" style="1" customWidth="1"/>
    <col min="2566" max="2566" width="10.00390625" style="1" customWidth="1"/>
    <col min="2567" max="2567" width="9.8515625" style="1" customWidth="1"/>
    <col min="2568" max="2568" width="12.8515625" style="1" bestFit="1" customWidth="1"/>
    <col min="2569" max="2569" width="15.421875" style="1" customWidth="1"/>
    <col min="2570" max="2570" width="13.140625" style="1" customWidth="1"/>
    <col min="2571" max="2571" width="11.28125" style="1" customWidth="1"/>
    <col min="2572" max="2572" width="10.421875" style="1" customWidth="1"/>
    <col min="2573" max="2816" width="8.00390625" style="1" customWidth="1"/>
    <col min="2817" max="2817" width="15.00390625" style="1" customWidth="1"/>
    <col min="2818" max="2818" width="17.28125" style="1" customWidth="1"/>
    <col min="2819" max="2819" width="18.140625" style="1" customWidth="1"/>
    <col min="2820" max="2820" width="20.28125" style="1" customWidth="1"/>
    <col min="2821" max="2821" width="8.28125" style="1" customWidth="1"/>
    <col min="2822" max="2822" width="10.00390625" style="1" customWidth="1"/>
    <col min="2823" max="2823" width="9.8515625" style="1" customWidth="1"/>
    <col min="2824" max="2824" width="12.8515625" style="1" bestFit="1" customWidth="1"/>
    <col min="2825" max="2825" width="15.421875" style="1" customWidth="1"/>
    <col min="2826" max="2826" width="13.140625" style="1" customWidth="1"/>
    <col min="2827" max="2827" width="11.28125" style="1" customWidth="1"/>
    <col min="2828" max="2828" width="10.421875" style="1" customWidth="1"/>
    <col min="2829" max="3072" width="8.00390625" style="1" customWidth="1"/>
    <col min="3073" max="3073" width="15.00390625" style="1" customWidth="1"/>
    <col min="3074" max="3074" width="17.28125" style="1" customWidth="1"/>
    <col min="3075" max="3075" width="18.140625" style="1" customWidth="1"/>
    <col min="3076" max="3076" width="20.28125" style="1" customWidth="1"/>
    <col min="3077" max="3077" width="8.28125" style="1" customWidth="1"/>
    <col min="3078" max="3078" width="10.00390625" style="1" customWidth="1"/>
    <col min="3079" max="3079" width="9.8515625" style="1" customWidth="1"/>
    <col min="3080" max="3080" width="12.8515625" style="1" bestFit="1" customWidth="1"/>
    <col min="3081" max="3081" width="15.421875" style="1" customWidth="1"/>
    <col min="3082" max="3082" width="13.140625" style="1" customWidth="1"/>
    <col min="3083" max="3083" width="11.28125" style="1" customWidth="1"/>
    <col min="3084" max="3084" width="10.421875" style="1" customWidth="1"/>
    <col min="3085" max="3328" width="8.00390625" style="1" customWidth="1"/>
    <col min="3329" max="3329" width="15.00390625" style="1" customWidth="1"/>
    <col min="3330" max="3330" width="17.28125" style="1" customWidth="1"/>
    <col min="3331" max="3331" width="18.140625" style="1" customWidth="1"/>
    <col min="3332" max="3332" width="20.28125" style="1" customWidth="1"/>
    <col min="3333" max="3333" width="8.28125" style="1" customWidth="1"/>
    <col min="3334" max="3334" width="10.00390625" style="1" customWidth="1"/>
    <col min="3335" max="3335" width="9.8515625" style="1" customWidth="1"/>
    <col min="3336" max="3336" width="12.8515625" style="1" bestFit="1" customWidth="1"/>
    <col min="3337" max="3337" width="15.421875" style="1" customWidth="1"/>
    <col min="3338" max="3338" width="13.140625" style="1" customWidth="1"/>
    <col min="3339" max="3339" width="11.28125" style="1" customWidth="1"/>
    <col min="3340" max="3340" width="10.421875" style="1" customWidth="1"/>
    <col min="3341" max="3584" width="8.00390625" style="1" customWidth="1"/>
    <col min="3585" max="3585" width="15.00390625" style="1" customWidth="1"/>
    <col min="3586" max="3586" width="17.28125" style="1" customWidth="1"/>
    <col min="3587" max="3587" width="18.140625" style="1" customWidth="1"/>
    <col min="3588" max="3588" width="20.28125" style="1" customWidth="1"/>
    <col min="3589" max="3589" width="8.28125" style="1" customWidth="1"/>
    <col min="3590" max="3590" width="10.00390625" style="1" customWidth="1"/>
    <col min="3591" max="3591" width="9.8515625" style="1" customWidth="1"/>
    <col min="3592" max="3592" width="12.8515625" style="1" bestFit="1" customWidth="1"/>
    <col min="3593" max="3593" width="15.421875" style="1" customWidth="1"/>
    <col min="3594" max="3594" width="13.140625" style="1" customWidth="1"/>
    <col min="3595" max="3595" width="11.28125" style="1" customWidth="1"/>
    <col min="3596" max="3596" width="10.421875" style="1" customWidth="1"/>
    <col min="3597" max="3840" width="8.00390625" style="1" customWidth="1"/>
    <col min="3841" max="3841" width="15.00390625" style="1" customWidth="1"/>
    <col min="3842" max="3842" width="17.28125" style="1" customWidth="1"/>
    <col min="3843" max="3843" width="18.140625" style="1" customWidth="1"/>
    <col min="3844" max="3844" width="20.28125" style="1" customWidth="1"/>
    <col min="3845" max="3845" width="8.28125" style="1" customWidth="1"/>
    <col min="3846" max="3846" width="10.00390625" style="1" customWidth="1"/>
    <col min="3847" max="3847" width="9.8515625" style="1" customWidth="1"/>
    <col min="3848" max="3848" width="12.8515625" style="1" bestFit="1" customWidth="1"/>
    <col min="3849" max="3849" width="15.421875" style="1" customWidth="1"/>
    <col min="3850" max="3850" width="13.140625" style="1" customWidth="1"/>
    <col min="3851" max="3851" width="11.28125" style="1" customWidth="1"/>
    <col min="3852" max="3852" width="10.421875" style="1" customWidth="1"/>
    <col min="3853" max="4096" width="8.00390625" style="1" customWidth="1"/>
    <col min="4097" max="4097" width="15.00390625" style="1" customWidth="1"/>
    <col min="4098" max="4098" width="17.28125" style="1" customWidth="1"/>
    <col min="4099" max="4099" width="18.140625" style="1" customWidth="1"/>
    <col min="4100" max="4100" width="20.28125" style="1" customWidth="1"/>
    <col min="4101" max="4101" width="8.28125" style="1" customWidth="1"/>
    <col min="4102" max="4102" width="10.00390625" style="1" customWidth="1"/>
    <col min="4103" max="4103" width="9.8515625" style="1" customWidth="1"/>
    <col min="4104" max="4104" width="12.8515625" style="1" bestFit="1" customWidth="1"/>
    <col min="4105" max="4105" width="15.421875" style="1" customWidth="1"/>
    <col min="4106" max="4106" width="13.140625" style="1" customWidth="1"/>
    <col min="4107" max="4107" width="11.28125" style="1" customWidth="1"/>
    <col min="4108" max="4108" width="10.421875" style="1" customWidth="1"/>
    <col min="4109" max="4352" width="8.00390625" style="1" customWidth="1"/>
    <col min="4353" max="4353" width="15.00390625" style="1" customWidth="1"/>
    <col min="4354" max="4354" width="17.28125" style="1" customWidth="1"/>
    <col min="4355" max="4355" width="18.140625" style="1" customWidth="1"/>
    <col min="4356" max="4356" width="20.28125" style="1" customWidth="1"/>
    <col min="4357" max="4357" width="8.28125" style="1" customWidth="1"/>
    <col min="4358" max="4358" width="10.00390625" style="1" customWidth="1"/>
    <col min="4359" max="4359" width="9.8515625" style="1" customWidth="1"/>
    <col min="4360" max="4360" width="12.8515625" style="1" bestFit="1" customWidth="1"/>
    <col min="4361" max="4361" width="15.421875" style="1" customWidth="1"/>
    <col min="4362" max="4362" width="13.140625" style="1" customWidth="1"/>
    <col min="4363" max="4363" width="11.28125" style="1" customWidth="1"/>
    <col min="4364" max="4364" width="10.421875" style="1" customWidth="1"/>
    <col min="4365" max="4608" width="8.00390625" style="1" customWidth="1"/>
    <col min="4609" max="4609" width="15.00390625" style="1" customWidth="1"/>
    <col min="4610" max="4610" width="17.28125" style="1" customWidth="1"/>
    <col min="4611" max="4611" width="18.140625" style="1" customWidth="1"/>
    <col min="4612" max="4612" width="20.28125" style="1" customWidth="1"/>
    <col min="4613" max="4613" width="8.28125" style="1" customWidth="1"/>
    <col min="4614" max="4614" width="10.00390625" style="1" customWidth="1"/>
    <col min="4615" max="4615" width="9.8515625" style="1" customWidth="1"/>
    <col min="4616" max="4616" width="12.8515625" style="1" bestFit="1" customWidth="1"/>
    <col min="4617" max="4617" width="15.421875" style="1" customWidth="1"/>
    <col min="4618" max="4618" width="13.140625" style="1" customWidth="1"/>
    <col min="4619" max="4619" width="11.28125" style="1" customWidth="1"/>
    <col min="4620" max="4620" width="10.421875" style="1" customWidth="1"/>
    <col min="4621" max="4864" width="8.00390625" style="1" customWidth="1"/>
    <col min="4865" max="4865" width="15.00390625" style="1" customWidth="1"/>
    <col min="4866" max="4866" width="17.28125" style="1" customWidth="1"/>
    <col min="4867" max="4867" width="18.140625" style="1" customWidth="1"/>
    <col min="4868" max="4868" width="20.28125" style="1" customWidth="1"/>
    <col min="4869" max="4869" width="8.28125" style="1" customWidth="1"/>
    <col min="4870" max="4870" width="10.00390625" style="1" customWidth="1"/>
    <col min="4871" max="4871" width="9.8515625" style="1" customWidth="1"/>
    <col min="4872" max="4872" width="12.8515625" style="1" bestFit="1" customWidth="1"/>
    <col min="4873" max="4873" width="15.421875" style="1" customWidth="1"/>
    <col min="4874" max="4874" width="13.140625" style="1" customWidth="1"/>
    <col min="4875" max="4875" width="11.28125" style="1" customWidth="1"/>
    <col min="4876" max="4876" width="10.421875" style="1" customWidth="1"/>
    <col min="4877" max="5120" width="8.00390625" style="1" customWidth="1"/>
    <col min="5121" max="5121" width="15.00390625" style="1" customWidth="1"/>
    <col min="5122" max="5122" width="17.28125" style="1" customWidth="1"/>
    <col min="5123" max="5123" width="18.140625" style="1" customWidth="1"/>
    <col min="5124" max="5124" width="20.28125" style="1" customWidth="1"/>
    <col min="5125" max="5125" width="8.28125" style="1" customWidth="1"/>
    <col min="5126" max="5126" width="10.00390625" style="1" customWidth="1"/>
    <col min="5127" max="5127" width="9.8515625" style="1" customWidth="1"/>
    <col min="5128" max="5128" width="12.8515625" style="1" bestFit="1" customWidth="1"/>
    <col min="5129" max="5129" width="15.421875" style="1" customWidth="1"/>
    <col min="5130" max="5130" width="13.140625" style="1" customWidth="1"/>
    <col min="5131" max="5131" width="11.28125" style="1" customWidth="1"/>
    <col min="5132" max="5132" width="10.421875" style="1" customWidth="1"/>
    <col min="5133" max="5376" width="8.00390625" style="1" customWidth="1"/>
    <col min="5377" max="5377" width="15.00390625" style="1" customWidth="1"/>
    <col min="5378" max="5378" width="17.28125" style="1" customWidth="1"/>
    <col min="5379" max="5379" width="18.140625" style="1" customWidth="1"/>
    <col min="5380" max="5380" width="20.28125" style="1" customWidth="1"/>
    <col min="5381" max="5381" width="8.28125" style="1" customWidth="1"/>
    <col min="5382" max="5382" width="10.00390625" style="1" customWidth="1"/>
    <col min="5383" max="5383" width="9.8515625" style="1" customWidth="1"/>
    <col min="5384" max="5384" width="12.8515625" style="1" bestFit="1" customWidth="1"/>
    <col min="5385" max="5385" width="15.421875" style="1" customWidth="1"/>
    <col min="5386" max="5386" width="13.140625" style="1" customWidth="1"/>
    <col min="5387" max="5387" width="11.28125" style="1" customWidth="1"/>
    <col min="5388" max="5388" width="10.421875" style="1" customWidth="1"/>
    <col min="5389" max="5632" width="8.00390625" style="1" customWidth="1"/>
    <col min="5633" max="5633" width="15.00390625" style="1" customWidth="1"/>
    <col min="5634" max="5634" width="17.28125" style="1" customWidth="1"/>
    <col min="5635" max="5635" width="18.140625" style="1" customWidth="1"/>
    <col min="5636" max="5636" width="20.28125" style="1" customWidth="1"/>
    <col min="5637" max="5637" width="8.28125" style="1" customWidth="1"/>
    <col min="5638" max="5638" width="10.00390625" style="1" customWidth="1"/>
    <col min="5639" max="5639" width="9.8515625" style="1" customWidth="1"/>
    <col min="5640" max="5640" width="12.8515625" style="1" bestFit="1" customWidth="1"/>
    <col min="5641" max="5641" width="15.421875" style="1" customWidth="1"/>
    <col min="5642" max="5642" width="13.140625" style="1" customWidth="1"/>
    <col min="5643" max="5643" width="11.28125" style="1" customWidth="1"/>
    <col min="5644" max="5644" width="10.421875" style="1" customWidth="1"/>
    <col min="5645" max="5888" width="8.00390625" style="1" customWidth="1"/>
    <col min="5889" max="5889" width="15.00390625" style="1" customWidth="1"/>
    <col min="5890" max="5890" width="17.28125" style="1" customWidth="1"/>
    <col min="5891" max="5891" width="18.140625" style="1" customWidth="1"/>
    <col min="5892" max="5892" width="20.28125" style="1" customWidth="1"/>
    <col min="5893" max="5893" width="8.28125" style="1" customWidth="1"/>
    <col min="5894" max="5894" width="10.00390625" style="1" customWidth="1"/>
    <col min="5895" max="5895" width="9.8515625" style="1" customWidth="1"/>
    <col min="5896" max="5896" width="12.8515625" style="1" bestFit="1" customWidth="1"/>
    <col min="5897" max="5897" width="15.421875" style="1" customWidth="1"/>
    <col min="5898" max="5898" width="13.140625" style="1" customWidth="1"/>
    <col min="5899" max="5899" width="11.28125" style="1" customWidth="1"/>
    <col min="5900" max="5900" width="10.421875" style="1" customWidth="1"/>
    <col min="5901" max="6144" width="8.00390625" style="1" customWidth="1"/>
    <col min="6145" max="6145" width="15.00390625" style="1" customWidth="1"/>
    <col min="6146" max="6146" width="17.28125" style="1" customWidth="1"/>
    <col min="6147" max="6147" width="18.140625" style="1" customWidth="1"/>
    <col min="6148" max="6148" width="20.28125" style="1" customWidth="1"/>
    <col min="6149" max="6149" width="8.28125" style="1" customWidth="1"/>
    <col min="6150" max="6150" width="10.00390625" style="1" customWidth="1"/>
    <col min="6151" max="6151" width="9.8515625" style="1" customWidth="1"/>
    <col min="6152" max="6152" width="12.8515625" style="1" bestFit="1" customWidth="1"/>
    <col min="6153" max="6153" width="15.421875" style="1" customWidth="1"/>
    <col min="6154" max="6154" width="13.140625" style="1" customWidth="1"/>
    <col min="6155" max="6155" width="11.28125" style="1" customWidth="1"/>
    <col min="6156" max="6156" width="10.421875" style="1" customWidth="1"/>
    <col min="6157" max="6400" width="8.00390625" style="1" customWidth="1"/>
    <col min="6401" max="6401" width="15.00390625" style="1" customWidth="1"/>
    <col min="6402" max="6402" width="17.28125" style="1" customWidth="1"/>
    <col min="6403" max="6403" width="18.140625" style="1" customWidth="1"/>
    <col min="6404" max="6404" width="20.28125" style="1" customWidth="1"/>
    <col min="6405" max="6405" width="8.28125" style="1" customWidth="1"/>
    <col min="6406" max="6406" width="10.00390625" style="1" customWidth="1"/>
    <col min="6407" max="6407" width="9.8515625" style="1" customWidth="1"/>
    <col min="6408" max="6408" width="12.8515625" style="1" bestFit="1" customWidth="1"/>
    <col min="6409" max="6409" width="15.421875" style="1" customWidth="1"/>
    <col min="6410" max="6410" width="13.140625" style="1" customWidth="1"/>
    <col min="6411" max="6411" width="11.28125" style="1" customWidth="1"/>
    <col min="6412" max="6412" width="10.421875" style="1" customWidth="1"/>
    <col min="6413" max="6656" width="8.00390625" style="1" customWidth="1"/>
    <col min="6657" max="6657" width="15.00390625" style="1" customWidth="1"/>
    <col min="6658" max="6658" width="17.28125" style="1" customWidth="1"/>
    <col min="6659" max="6659" width="18.140625" style="1" customWidth="1"/>
    <col min="6660" max="6660" width="20.28125" style="1" customWidth="1"/>
    <col min="6661" max="6661" width="8.28125" style="1" customWidth="1"/>
    <col min="6662" max="6662" width="10.00390625" style="1" customWidth="1"/>
    <col min="6663" max="6663" width="9.8515625" style="1" customWidth="1"/>
    <col min="6664" max="6664" width="12.8515625" style="1" bestFit="1" customWidth="1"/>
    <col min="6665" max="6665" width="15.421875" style="1" customWidth="1"/>
    <col min="6666" max="6666" width="13.140625" style="1" customWidth="1"/>
    <col min="6667" max="6667" width="11.28125" style="1" customWidth="1"/>
    <col min="6668" max="6668" width="10.421875" style="1" customWidth="1"/>
    <col min="6669" max="6912" width="8.00390625" style="1" customWidth="1"/>
    <col min="6913" max="6913" width="15.00390625" style="1" customWidth="1"/>
    <col min="6914" max="6914" width="17.28125" style="1" customWidth="1"/>
    <col min="6915" max="6915" width="18.140625" style="1" customWidth="1"/>
    <col min="6916" max="6916" width="20.28125" style="1" customWidth="1"/>
    <col min="6917" max="6917" width="8.28125" style="1" customWidth="1"/>
    <col min="6918" max="6918" width="10.00390625" style="1" customWidth="1"/>
    <col min="6919" max="6919" width="9.8515625" style="1" customWidth="1"/>
    <col min="6920" max="6920" width="12.8515625" style="1" bestFit="1" customWidth="1"/>
    <col min="6921" max="6921" width="15.421875" style="1" customWidth="1"/>
    <col min="6922" max="6922" width="13.140625" style="1" customWidth="1"/>
    <col min="6923" max="6923" width="11.28125" style="1" customWidth="1"/>
    <col min="6924" max="6924" width="10.421875" style="1" customWidth="1"/>
    <col min="6925" max="7168" width="8.00390625" style="1" customWidth="1"/>
    <col min="7169" max="7169" width="15.00390625" style="1" customWidth="1"/>
    <col min="7170" max="7170" width="17.28125" style="1" customWidth="1"/>
    <col min="7171" max="7171" width="18.140625" style="1" customWidth="1"/>
    <col min="7172" max="7172" width="20.28125" style="1" customWidth="1"/>
    <col min="7173" max="7173" width="8.28125" style="1" customWidth="1"/>
    <col min="7174" max="7174" width="10.00390625" style="1" customWidth="1"/>
    <col min="7175" max="7175" width="9.8515625" style="1" customWidth="1"/>
    <col min="7176" max="7176" width="12.8515625" style="1" bestFit="1" customWidth="1"/>
    <col min="7177" max="7177" width="15.421875" style="1" customWidth="1"/>
    <col min="7178" max="7178" width="13.140625" style="1" customWidth="1"/>
    <col min="7179" max="7179" width="11.28125" style="1" customWidth="1"/>
    <col min="7180" max="7180" width="10.421875" style="1" customWidth="1"/>
    <col min="7181" max="7424" width="8.00390625" style="1" customWidth="1"/>
    <col min="7425" max="7425" width="15.00390625" style="1" customWidth="1"/>
    <col min="7426" max="7426" width="17.28125" style="1" customWidth="1"/>
    <col min="7427" max="7427" width="18.140625" style="1" customWidth="1"/>
    <col min="7428" max="7428" width="20.28125" style="1" customWidth="1"/>
    <col min="7429" max="7429" width="8.28125" style="1" customWidth="1"/>
    <col min="7430" max="7430" width="10.00390625" style="1" customWidth="1"/>
    <col min="7431" max="7431" width="9.8515625" style="1" customWidth="1"/>
    <col min="7432" max="7432" width="12.8515625" style="1" bestFit="1" customWidth="1"/>
    <col min="7433" max="7433" width="15.421875" style="1" customWidth="1"/>
    <col min="7434" max="7434" width="13.140625" style="1" customWidth="1"/>
    <col min="7435" max="7435" width="11.28125" style="1" customWidth="1"/>
    <col min="7436" max="7436" width="10.421875" style="1" customWidth="1"/>
    <col min="7437" max="7680" width="8.00390625" style="1" customWidth="1"/>
    <col min="7681" max="7681" width="15.00390625" style="1" customWidth="1"/>
    <col min="7682" max="7682" width="17.28125" style="1" customWidth="1"/>
    <col min="7683" max="7683" width="18.140625" style="1" customWidth="1"/>
    <col min="7684" max="7684" width="20.28125" style="1" customWidth="1"/>
    <col min="7685" max="7685" width="8.28125" style="1" customWidth="1"/>
    <col min="7686" max="7686" width="10.00390625" style="1" customWidth="1"/>
    <col min="7687" max="7687" width="9.8515625" style="1" customWidth="1"/>
    <col min="7688" max="7688" width="12.8515625" style="1" bestFit="1" customWidth="1"/>
    <col min="7689" max="7689" width="15.421875" style="1" customWidth="1"/>
    <col min="7690" max="7690" width="13.140625" style="1" customWidth="1"/>
    <col min="7691" max="7691" width="11.28125" style="1" customWidth="1"/>
    <col min="7692" max="7692" width="10.421875" style="1" customWidth="1"/>
    <col min="7693" max="7936" width="8.00390625" style="1" customWidth="1"/>
    <col min="7937" max="7937" width="15.00390625" style="1" customWidth="1"/>
    <col min="7938" max="7938" width="17.28125" style="1" customWidth="1"/>
    <col min="7939" max="7939" width="18.140625" style="1" customWidth="1"/>
    <col min="7940" max="7940" width="20.28125" style="1" customWidth="1"/>
    <col min="7941" max="7941" width="8.28125" style="1" customWidth="1"/>
    <col min="7942" max="7942" width="10.00390625" style="1" customWidth="1"/>
    <col min="7943" max="7943" width="9.8515625" style="1" customWidth="1"/>
    <col min="7944" max="7944" width="12.8515625" style="1" bestFit="1" customWidth="1"/>
    <col min="7945" max="7945" width="15.421875" style="1" customWidth="1"/>
    <col min="7946" max="7946" width="13.140625" style="1" customWidth="1"/>
    <col min="7947" max="7947" width="11.28125" style="1" customWidth="1"/>
    <col min="7948" max="7948" width="10.421875" style="1" customWidth="1"/>
    <col min="7949" max="8192" width="8.00390625" style="1" customWidth="1"/>
    <col min="8193" max="8193" width="15.00390625" style="1" customWidth="1"/>
    <col min="8194" max="8194" width="17.28125" style="1" customWidth="1"/>
    <col min="8195" max="8195" width="18.140625" style="1" customWidth="1"/>
    <col min="8196" max="8196" width="20.28125" style="1" customWidth="1"/>
    <col min="8197" max="8197" width="8.28125" style="1" customWidth="1"/>
    <col min="8198" max="8198" width="10.00390625" style="1" customWidth="1"/>
    <col min="8199" max="8199" width="9.8515625" style="1" customWidth="1"/>
    <col min="8200" max="8200" width="12.8515625" style="1" bestFit="1" customWidth="1"/>
    <col min="8201" max="8201" width="15.421875" style="1" customWidth="1"/>
    <col min="8202" max="8202" width="13.140625" style="1" customWidth="1"/>
    <col min="8203" max="8203" width="11.28125" style="1" customWidth="1"/>
    <col min="8204" max="8204" width="10.421875" style="1" customWidth="1"/>
    <col min="8205" max="8448" width="8.00390625" style="1" customWidth="1"/>
    <col min="8449" max="8449" width="15.00390625" style="1" customWidth="1"/>
    <col min="8450" max="8450" width="17.28125" style="1" customWidth="1"/>
    <col min="8451" max="8451" width="18.140625" style="1" customWidth="1"/>
    <col min="8452" max="8452" width="20.28125" style="1" customWidth="1"/>
    <col min="8453" max="8453" width="8.28125" style="1" customWidth="1"/>
    <col min="8454" max="8454" width="10.00390625" style="1" customWidth="1"/>
    <col min="8455" max="8455" width="9.8515625" style="1" customWidth="1"/>
    <col min="8456" max="8456" width="12.8515625" style="1" bestFit="1" customWidth="1"/>
    <col min="8457" max="8457" width="15.421875" style="1" customWidth="1"/>
    <col min="8458" max="8458" width="13.140625" style="1" customWidth="1"/>
    <col min="8459" max="8459" width="11.28125" style="1" customWidth="1"/>
    <col min="8460" max="8460" width="10.421875" style="1" customWidth="1"/>
    <col min="8461" max="8704" width="8.00390625" style="1" customWidth="1"/>
    <col min="8705" max="8705" width="15.00390625" style="1" customWidth="1"/>
    <col min="8706" max="8706" width="17.28125" style="1" customWidth="1"/>
    <col min="8707" max="8707" width="18.140625" style="1" customWidth="1"/>
    <col min="8708" max="8708" width="20.28125" style="1" customWidth="1"/>
    <col min="8709" max="8709" width="8.28125" style="1" customWidth="1"/>
    <col min="8710" max="8710" width="10.00390625" style="1" customWidth="1"/>
    <col min="8711" max="8711" width="9.8515625" style="1" customWidth="1"/>
    <col min="8712" max="8712" width="12.8515625" style="1" bestFit="1" customWidth="1"/>
    <col min="8713" max="8713" width="15.421875" style="1" customWidth="1"/>
    <col min="8714" max="8714" width="13.140625" style="1" customWidth="1"/>
    <col min="8715" max="8715" width="11.28125" style="1" customWidth="1"/>
    <col min="8716" max="8716" width="10.421875" style="1" customWidth="1"/>
    <col min="8717" max="8960" width="8.00390625" style="1" customWidth="1"/>
    <col min="8961" max="8961" width="15.00390625" style="1" customWidth="1"/>
    <col min="8962" max="8962" width="17.28125" style="1" customWidth="1"/>
    <col min="8963" max="8963" width="18.140625" style="1" customWidth="1"/>
    <col min="8964" max="8964" width="20.28125" style="1" customWidth="1"/>
    <col min="8965" max="8965" width="8.28125" style="1" customWidth="1"/>
    <col min="8966" max="8966" width="10.00390625" style="1" customWidth="1"/>
    <col min="8967" max="8967" width="9.8515625" style="1" customWidth="1"/>
    <col min="8968" max="8968" width="12.8515625" style="1" bestFit="1" customWidth="1"/>
    <col min="8969" max="8969" width="15.421875" style="1" customWidth="1"/>
    <col min="8970" max="8970" width="13.140625" style="1" customWidth="1"/>
    <col min="8971" max="8971" width="11.28125" style="1" customWidth="1"/>
    <col min="8972" max="8972" width="10.421875" style="1" customWidth="1"/>
    <col min="8973" max="9216" width="8.00390625" style="1" customWidth="1"/>
    <col min="9217" max="9217" width="15.00390625" style="1" customWidth="1"/>
    <col min="9218" max="9218" width="17.28125" style="1" customWidth="1"/>
    <col min="9219" max="9219" width="18.140625" style="1" customWidth="1"/>
    <col min="9220" max="9220" width="20.28125" style="1" customWidth="1"/>
    <col min="9221" max="9221" width="8.28125" style="1" customWidth="1"/>
    <col min="9222" max="9222" width="10.00390625" style="1" customWidth="1"/>
    <col min="9223" max="9223" width="9.8515625" style="1" customWidth="1"/>
    <col min="9224" max="9224" width="12.8515625" style="1" bestFit="1" customWidth="1"/>
    <col min="9225" max="9225" width="15.421875" style="1" customWidth="1"/>
    <col min="9226" max="9226" width="13.140625" style="1" customWidth="1"/>
    <col min="9227" max="9227" width="11.28125" style="1" customWidth="1"/>
    <col min="9228" max="9228" width="10.421875" style="1" customWidth="1"/>
    <col min="9229" max="9472" width="8.00390625" style="1" customWidth="1"/>
    <col min="9473" max="9473" width="15.00390625" style="1" customWidth="1"/>
    <col min="9474" max="9474" width="17.28125" style="1" customWidth="1"/>
    <col min="9475" max="9475" width="18.140625" style="1" customWidth="1"/>
    <col min="9476" max="9476" width="20.28125" style="1" customWidth="1"/>
    <col min="9477" max="9477" width="8.28125" style="1" customWidth="1"/>
    <col min="9478" max="9478" width="10.00390625" style="1" customWidth="1"/>
    <col min="9479" max="9479" width="9.8515625" style="1" customWidth="1"/>
    <col min="9480" max="9480" width="12.8515625" style="1" bestFit="1" customWidth="1"/>
    <col min="9481" max="9481" width="15.421875" style="1" customWidth="1"/>
    <col min="9482" max="9482" width="13.140625" style="1" customWidth="1"/>
    <col min="9483" max="9483" width="11.28125" style="1" customWidth="1"/>
    <col min="9484" max="9484" width="10.421875" style="1" customWidth="1"/>
    <col min="9485" max="9728" width="8.00390625" style="1" customWidth="1"/>
    <col min="9729" max="9729" width="15.00390625" style="1" customWidth="1"/>
    <col min="9730" max="9730" width="17.28125" style="1" customWidth="1"/>
    <col min="9731" max="9731" width="18.140625" style="1" customWidth="1"/>
    <col min="9732" max="9732" width="20.28125" style="1" customWidth="1"/>
    <col min="9733" max="9733" width="8.28125" style="1" customWidth="1"/>
    <col min="9734" max="9734" width="10.00390625" style="1" customWidth="1"/>
    <col min="9735" max="9735" width="9.8515625" style="1" customWidth="1"/>
    <col min="9736" max="9736" width="12.8515625" style="1" bestFit="1" customWidth="1"/>
    <col min="9737" max="9737" width="15.421875" style="1" customWidth="1"/>
    <col min="9738" max="9738" width="13.140625" style="1" customWidth="1"/>
    <col min="9739" max="9739" width="11.28125" style="1" customWidth="1"/>
    <col min="9740" max="9740" width="10.421875" style="1" customWidth="1"/>
    <col min="9741" max="9984" width="8.00390625" style="1" customWidth="1"/>
    <col min="9985" max="9985" width="15.00390625" style="1" customWidth="1"/>
    <col min="9986" max="9986" width="17.28125" style="1" customWidth="1"/>
    <col min="9987" max="9987" width="18.140625" style="1" customWidth="1"/>
    <col min="9988" max="9988" width="20.28125" style="1" customWidth="1"/>
    <col min="9989" max="9989" width="8.28125" style="1" customWidth="1"/>
    <col min="9990" max="9990" width="10.00390625" style="1" customWidth="1"/>
    <col min="9991" max="9991" width="9.8515625" style="1" customWidth="1"/>
    <col min="9992" max="9992" width="12.8515625" style="1" bestFit="1" customWidth="1"/>
    <col min="9993" max="9993" width="15.421875" style="1" customWidth="1"/>
    <col min="9994" max="9994" width="13.140625" style="1" customWidth="1"/>
    <col min="9995" max="9995" width="11.28125" style="1" customWidth="1"/>
    <col min="9996" max="9996" width="10.421875" style="1" customWidth="1"/>
    <col min="9997" max="10240" width="8.00390625" style="1" customWidth="1"/>
    <col min="10241" max="10241" width="15.00390625" style="1" customWidth="1"/>
    <col min="10242" max="10242" width="17.28125" style="1" customWidth="1"/>
    <col min="10243" max="10243" width="18.140625" style="1" customWidth="1"/>
    <col min="10244" max="10244" width="20.28125" style="1" customWidth="1"/>
    <col min="10245" max="10245" width="8.28125" style="1" customWidth="1"/>
    <col min="10246" max="10246" width="10.00390625" style="1" customWidth="1"/>
    <col min="10247" max="10247" width="9.8515625" style="1" customWidth="1"/>
    <col min="10248" max="10248" width="12.8515625" style="1" bestFit="1" customWidth="1"/>
    <col min="10249" max="10249" width="15.421875" style="1" customWidth="1"/>
    <col min="10250" max="10250" width="13.140625" style="1" customWidth="1"/>
    <col min="10251" max="10251" width="11.28125" style="1" customWidth="1"/>
    <col min="10252" max="10252" width="10.421875" style="1" customWidth="1"/>
    <col min="10253" max="10496" width="8.00390625" style="1" customWidth="1"/>
    <col min="10497" max="10497" width="15.00390625" style="1" customWidth="1"/>
    <col min="10498" max="10498" width="17.28125" style="1" customWidth="1"/>
    <col min="10499" max="10499" width="18.140625" style="1" customWidth="1"/>
    <col min="10500" max="10500" width="20.28125" style="1" customWidth="1"/>
    <col min="10501" max="10501" width="8.28125" style="1" customWidth="1"/>
    <col min="10502" max="10502" width="10.00390625" style="1" customWidth="1"/>
    <col min="10503" max="10503" width="9.8515625" style="1" customWidth="1"/>
    <col min="10504" max="10504" width="12.8515625" style="1" bestFit="1" customWidth="1"/>
    <col min="10505" max="10505" width="15.421875" style="1" customWidth="1"/>
    <col min="10506" max="10506" width="13.140625" style="1" customWidth="1"/>
    <col min="10507" max="10507" width="11.28125" style="1" customWidth="1"/>
    <col min="10508" max="10508" width="10.421875" style="1" customWidth="1"/>
    <col min="10509" max="10752" width="8.00390625" style="1" customWidth="1"/>
    <col min="10753" max="10753" width="15.00390625" style="1" customWidth="1"/>
    <col min="10754" max="10754" width="17.28125" style="1" customWidth="1"/>
    <col min="10755" max="10755" width="18.140625" style="1" customWidth="1"/>
    <col min="10756" max="10756" width="20.28125" style="1" customWidth="1"/>
    <col min="10757" max="10757" width="8.28125" style="1" customWidth="1"/>
    <col min="10758" max="10758" width="10.00390625" style="1" customWidth="1"/>
    <col min="10759" max="10759" width="9.8515625" style="1" customWidth="1"/>
    <col min="10760" max="10760" width="12.8515625" style="1" bestFit="1" customWidth="1"/>
    <col min="10761" max="10761" width="15.421875" style="1" customWidth="1"/>
    <col min="10762" max="10762" width="13.140625" style="1" customWidth="1"/>
    <col min="10763" max="10763" width="11.28125" style="1" customWidth="1"/>
    <col min="10764" max="10764" width="10.421875" style="1" customWidth="1"/>
    <col min="10765" max="11008" width="8.00390625" style="1" customWidth="1"/>
    <col min="11009" max="11009" width="15.00390625" style="1" customWidth="1"/>
    <col min="11010" max="11010" width="17.28125" style="1" customWidth="1"/>
    <col min="11011" max="11011" width="18.140625" style="1" customWidth="1"/>
    <col min="11012" max="11012" width="20.28125" style="1" customWidth="1"/>
    <col min="11013" max="11013" width="8.28125" style="1" customWidth="1"/>
    <col min="11014" max="11014" width="10.00390625" style="1" customWidth="1"/>
    <col min="11015" max="11015" width="9.8515625" style="1" customWidth="1"/>
    <col min="11016" max="11016" width="12.8515625" style="1" bestFit="1" customWidth="1"/>
    <col min="11017" max="11017" width="15.421875" style="1" customWidth="1"/>
    <col min="11018" max="11018" width="13.140625" style="1" customWidth="1"/>
    <col min="11019" max="11019" width="11.28125" style="1" customWidth="1"/>
    <col min="11020" max="11020" width="10.421875" style="1" customWidth="1"/>
    <col min="11021" max="11264" width="8.00390625" style="1" customWidth="1"/>
    <col min="11265" max="11265" width="15.00390625" style="1" customWidth="1"/>
    <col min="11266" max="11266" width="17.28125" style="1" customWidth="1"/>
    <col min="11267" max="11267" width="18.140625" style="1" customWidth="1"/>
    <col min="11268" max="11268" width="20.28125" style="1" customWidth="1"/>
    <col min="11269" max="11269" width="8.28125" style="1" customWidth="1"/>
    <col min="11270" max="11270" width="10.00390625" style="1" customWidth="1"/>
    <col min="11271" max="11271" width="9.8515625" style="1" customWidth="1"/>
    <col min="11272" max="11272" width="12.8515625" style="1" bestFit="1" customWidth="1"/>
    <col min="11273" max="11273" width="15.421875" style="1" customWidth="1"/>
    <col min="11274" max="11274" width="13.140625" style="1" customWidth="1"/>
    <col min="11275" max="11275" width="11.28125" style="1" customWidth="1"/>
    <col min="11276" max="11276" width="10.421875" style="1" customWidth="1"/>
    <col min="11277" max="11520" width="8.00390625" style="1" customWidth="1"/>
    <col min="11521" max="11521" width="15.00390625" style="1" customWidth="1"/>
    <col min="11522" max="11522" width="17.28125" style="1" customWidth="1"/>
    <col min="11523" max="11523" width="18.140625" style="1" customWidth="1"/>
    <col min="11524" max="11524" width="20.28125" style="1" customWidth="1"/>
    <col min="11525" max="11525" width="8.28125" style="1" customWidth="1"/>
    <col min="11526" max="11526" width="10.00390625" style="1" customWidth="1"/>
    <col min="11527" max="11527" width="9.8515625" style="1" customWidth="1"/>
    <col min="11528" max="11528" width="12.8515625" style="1" bestFit="1" customWidth="1"/>
    <col min="11529" max="11529" width="15.421875" style="1" customWidth="1"/>
    <col min="11530" max="11530" width="13.140625" style="1" customWidth="1"/>
    <col min="11531" max="11531" width="11.28125" style="1" customWidth="1"/>
    <col min="11532" max="11532" width="10.421875" style="1" customWidth="1"/>
    <col min="11533" max="11776" width="8.00390625" style="1" customWidth="1"/>
    <col min="11777" max="11777" width="15.00390625" style="1" customWidth="1"/>
    <col min="11778" max="11778" width="17.28125" style="1" customWidth="1"/>
    <col min="11779" max="11779" width="18.140625" style="1" customWidth="1"/>
    <col min="11780" max="11780" width="20.28125" style="1" customWidth="1"/>
    <col min="11781" max="11781" width="8.28125" style="1" customWidth="1"/>
    <col min="11782" max="11782" width="10.00390625" style="1" customWidth="1"/>
    <col min="11783" max="11783" width="9.8515625" style="1" customWidth="1"/>
    <col min="11784" max="11784" width="12.8515625" style="1" bestFit="1" customWidth="1"/>
    <col min="11785" max="11785" width="15.421875" style="1" customWidth="1"/>
    <col min="11786" max="11786" width="13.140625" style="1" customWidth="1"/>
    <col min="11787" max="11787" width="11.28125" style="1" customWidth="1"/>
    <col min="11788" max="11788" width="10.421875" style="1" customWidth="1"/>
    <col min="11789" max="12032" width="8.00390625" style="1" customWidth="1"/>
    <col min="12033" max="12033" width="15.00390625" style="1" customWidth="1"/>
    <col min="12034" max="12034" width="17.28125" style="1" customWidth="1"/>
    <col min="12035" max="12035" width="18.140625" style="1" customWidth="1"/>
    <col min="12036" max="12036" width="20.28125" style="1" customWidth="1"/>
    <col min="12037" max="12037" width="8.28125" style="1" customWidth="1"/>
    <col min="12038" max="12038" width="10.00390625" style="1" customWidth="1"/>
    <col min="12039" max="12039" width="9.8515625" style="1" customWidth="1"/>
    <col min="12040" max="12040" width="12.8515625" style="1" bestFit="1" customWidth="1"/>
    <col min="12041" max="12041" width="15.421875" style="1" customWidth="1"/>
    <col min="12042" max="12042" width="13.140625" style="1" customWidth="1"/>
    <col min="12043" max="12043" width="11.28125" style="1" customWidth="1"/>
    <col min="12044" max="12044" width="10.421875" style="1" customWidth="1"/>
    <col min="12045" max="12288" width="8.00390625" style="1" customWidth="1"/>
    <col min="12289" max="12289" width="15.00390625" style="1" customWidth="1"/>
    <col min="12290" max="12290" width="17.28125" style="1" customWidth="1"/>
    <col min="12291" max="12291" width="18.140625" style="1" customWidth="1"/>
    <col min="12292" max="12292" width="20.28125" style="1" customWidth="1"/>
    <col min="12293" max="12293" width="8.28125" style="1" customWidth="1"/>
    <col min="12294" max="12294" width="10.00390625" style="1" customWidth="1"/>
    <col min="12295" max="12295" width="9.8515625" style="1" customWidth="1"/>
    <col min="12296" max="12296" width="12.8515625" style="1" bestFit="1" customWidth="1"/>
    <col min="12297" max="12297" width="15.421875" style="1" customWidth="1"/>
    <col min="12298" max="12298" width="13.140625" style="1" customWidth="1"/>
    <col min="12299" max="12299" width="11.28125" style="1" customWidth="1"/>
    <col min="12300" max="12300" width="10.421875" style="1" customWidth="1"/>
    <col min="12301" max="12544" width="8.00390625" style="1" customWidth="1"/>
    <col min="12545" max="12545" width="15.00390625" style="1" customWidth="1"/>
    <col min="12546" max="12546" width="17.28125" style="1" customWidth="1"/>
    <col min="12547" max="12547" width="18.140625" style="1" customWidth="1"/>
    <col min="12548" max="12548" width="20.28125" style="1" customWidth="1"/>
    <col min="12549" max="12549" width="8.28125" style="1" customWidth="1"/>
    <col min="12550" max="12550" width="10.00390625" style="1" customWidth="1"/>
    <col min="12551" max="12551" width="9.8515625" style="1" customWidth="1"/>
    <col min="12552" max="12552" width="12.8515625" style="1" bestFit="1" customWidth="1"/>
    <col min="12553" max="12553" width="15.421875" style="1" customWidth="1"/>
    <col min="12554" max="12554" width="13.140625" style="1" customWidth="1"/>
    <col min="12555" max="12555" width="11.28125" style="1" customWidth="1"/>
    <col min="12556" max="12556" width="10.421875" style="1" customWidth="1"/>
    <col min="12557" max="12800" width="8.00390625" style="1" customWidth="1"/>
    <col min="12801" max="12801" width="15.00390625" style="1" customWidth="1"/>
    <col min="12802" max="12802" width="17.28125" style="1" customWidth="1"/>
    <col min="12803" max="12803" width="18.140625" style="1" customWidth="1"/>
    <col min="12804" max="12804" width="20.28125" style="1" customWidth="1"/>
    <col min="12805" max="12805" width="8.28125" style="1" customWidth="1"/>
    <col min="12806" max="12806" width="10.00390625" style="1" customWidth="1"/>
    <col min="12807" max="12807" width="9.8515625" style="1" customWidth="1"/>
    <col min="12808" max="12808" width="12.8515625" style="1" bestFit="1" customWidth="1"/>
    <col min="12809" max="12809" width="15.421875" style="1" customWidth="1"/>
    <col min="12810" max="12810" width="13.140625" style="1" customWidth="1"/>
    <col min="12811" max="12811" width="11.28125" style="1" customWidth="1"/>
    <col min="12812" max="12812" width="10.421875" style="1" customWidth="1"/>
    <col min="12813" max="13056" width="8.00390625" style="1" customWidth="1"/>
    <col min="13057" max="13057" width="15.00390625" style="1" customWidth="1"/>
    <col min="13058" max="13058" width="17.28125" style="1" customWidth="1"/>
    <col min="13059" max="13059" width="18.140625" style="1" customWidth="1"/>
    <col min="13060" max="13060" width="20.28125" style="1" customWidth="1"/>
    <col min="13061" max="13061" width="8.28125" style="1" customWidth="1"/>
    <col min="13062" max="13062" width="10.00390625" style="1" customWidth="1"/>
    <col min="13063" max="13063" width="9.8515625" style="1" customWidth="1"/>
    <col min="13064" max="13064" width="12.8515625" style="1" bestFit="1" customWidth="1"/>
    <col min="13065" max="13065" width="15.421875" style="1" customWidth="1"/>
    <col min="13066" max="13066" width="13.140625" style="1" customWidth="1"/>
    <col min="13067" max="13067" width="11.28125" style="1" customWidth="1"/>
    <col min="13068" max="13068" width="10.421875" style="1" customWidth="1"/>
    <col min="13069" max="13312" width="8.00390625" style="1" customWidth="1"/>
    <col min="13313" max="13313" width="15.00390625" style="1" customWidth="1"/>
    <col min="13314" max="13314" width="17.28125" style="1" customWidth="1"/>
    <col min="13315" max="13315" width="18.140625" style="1" customWidth="1"/>
    <col min="13316" max="13316" width="20.28125" style="1" customWidth="1"/>
    <col min="13317" max="13317" width="8.28125" style="1" customWidth="1"/>
    <col min="13318" max="13318" width="10.00390625" style="1" customWidth="1"/>
    <col min="13319" max="13319" width="9.8515625" style="1" customWidth="1"/>
    <col min="13320" max="13320" width="12.8515625" style="1" bestFit="1" customWidth="1"/>
    <col min="13321" max="13321" width="15.421875" style="1" customWidth="1"/>
    <col min="13322" max="13322" width="13.140625" style="1" customWidth="1"/>
    <col min="13323" max="13323" width="11.28125" style="1" customWidth="1"/>
    <col min="13324" max="13324" width="10.421875" style="1" customWidth="1"/>
    <col min="13325" max="13568" width="8.00390625" style="1" customWidth="1"/>
    <col min="13569" max="13569" width="15.00390625" style="1" customWidth="1"/>
    <col min="13570" max="13570" width="17.28125" style="1" customWidth="1"/>
    <col min="13571" max="13571" width="18.140625" style="1" customWidth="1"/>
    <col min="13572" max="13572" width="20.28125" style="1" customWidth="1"/>
    <col min="13573" max="13573" width="8.28125" style="1" customWidth="1"/>
    <col min="13574" max="13574" width="10.00390625" style="1" customWidth="1"/>
    <col min="13575" max="13575" width="9.8515625" style="1" customWidth="1"/>
    <col min="13576" max="13576" width="12.8515625" style="1" bestFit="1" customWidth="1"/>
    <col min="13577" max="13577" width="15.421875" style="1" customWidth="1"/>
    <col min="13578" max="13578" width="13.140625" style="1" customWidth="1"/>
    <col min="13579" max="13579" width="11.28125" style="1" customWidth="1"/>
    <col min="13580" max="13580" width="10.421875" style="1" customWidth="1"/>
    <col min="13581" max="13824" width="8.00390625" style="1" customWidth="1"/>
    <col min="13825" max="13825" width="15.00390625" style="1" customWidth="1"/>
    <col min="13826" max="13826" width="17.28125" style="1" customWidth="1"/>
    <col min="13827" max="13827" width="18.140625" style="1" customWidth="1"/>
    <col min="13828" max="13828" width="20.28125" style="1" customWidth="1"/>
    <col min="13829" max="13829" width="8.28125" style="1" customWidth="1"/>
    <col min="13830" max="13830" width="10.00390625" style="1" customWidth="1"/>
    <col min="13831" max="13831" width="9.8515625" style="1" customWidth="1"/>
    <col min="13832" max="13832" width="12.8515625" style="1" bestFit="1" customWidth="1"/>
    <col min="13833" max="13833" width="15.421875" style="1" customWidth="1"/>
    <col min="13834" max="13834" width="13.140625" style="1" customWidth="1"/>
    <col min="13835" max="13835" width="11.28125" style="1" customWidth="1"/>
    <col min="13836" max="13836" width="10.421875" style="1" customWidth="1"/>
    <col min="13837" max="14080" width="8.00390625" style="1" customWidth="1"/>
    <col min="14081" max="14081" width="15.00390625" style="1" customWidth="1"/>
    <col min="14082" max="14082" width="17.28125" style="1" customWidth="1"/>
    <col min="14083" max="14083" width="18.140625" style="1" customWidth="1"/>
    <col min="14084" max="14084" width="20.28125" style="1" customWidth="1"/>
    <col min="14085" max="14085" width="8.28125" style="1" customWidth="1"/>
    <col min="14086" max="14086" width="10.00390625" style="1" customWidth="1"/>
    <col min="14087" max="14087" width="9.8515625" style="1" customWidth="1"/>
    <col min="14088" max="14088" width="12.8515625" style="1" bestFit="1" customWidth="1"/>
    <col min="14089" max="14089" width="15.421875" style="1" customWidth="1"/>
    <col min="14090" max="14090" width="13.140625" style="1" customWidth="1"/>
    <col min="14091" max="14091" width="11.28125" style="1" customWidth="1"/>
    <col min="14092" max="14092" width="10.421875" style="1" customWidth="1"/>
    <col min="14093" max="14336" width="8.00390625" style="1" customWidth="1"/>
    <col min="14337" max="14337" width="15.00390625" style="1" customWidth="1"/>
    <col min="14338" max="14338" width="17.28125" style="1" customWidth="1"/>
    <col min="14339" max="14339" width="18.140625" style="1" customWidth="1"/>
    <col min="14340" max="14340" width="20.28125" style="1" customWidth="1"/>
    <col min="14341" max="14341" width="8.28125" style="1" customWidth="1"/>
    <col min="14342" max="14342" width="10.00390625" style="1" customWidth="1"/>
    <col min="14343" max="14343" width="9.8515625" style="1" customWidth="1"/>
    <col min="14344" max="14344" width="12.8515625" style="1" bestFit="1" customWidth="1"/>
    <col min="14345" max="14345" width="15.421875" style="1" customWidth="1"/>
    <col min="14346" max="14346" width="13.140625" style="1" customWidth="1"/>
    <col min="14347" max="14347" width="11.28125" style="1" customWidth="1"/>
    <col min="14348" max="14348" width="10.421875" style="1" customWidth="1"/>
    <col min="14349" max="14592" width="8.00390625" style="1" customWidth="1"/>
    <col min="14593" max="14593" width="15.00390625" style="1" customWidth="1"/>
    <col min="14594" max="14594" width="17.28125" style="1" customWidth="1"/>
    <col min="14595" max="14595" width="18.140625" style="1" customWidth="1"/>
    <col min="14596" max="14596" width="20.28125" style="1" customWidth="1"/>
    <col min="14597" max="14597" width="8.28125" style="1" customWidth="1"/>
    <col min="14598" max="14598" width="10.00390625" style="1" customWidth="1"/>
    <col min="14599" max="14599" width="9.8515625" style="1" customWidth="1"/>
    <col min="14600" max="14600" width="12.8515625" style="1" bestFit="1" customWidth="1"/>
    <col min="14601" max="14601" width="15.421875" style="1" customWidth="1"/>
    <col min="14602" max="14602" width="13.140625" style="1" customWidth="1"/>
    <col min="14603" max="14603" width="11.28125" style="1" customWidth="1"/>
    <col min="14604" max="14604" width="10.421875" style="1" customWidth="1"/>
    <col min="14605" max="14848" width="8.00390625" style="1" customWidth="1"/>
    <col min="14849" max="14849" width="15.00390625" style="1" customWidth="1"/>
    <col min="14850" max="14850" width="17.28125" style="1" customWidth="1"/>
    <col min="14851" max="14851" width="18.140625" style="1" customWidth="1"/>
    <col min="14852" max="14852" width="20.28125" style="1" customWidth="1"/>
    <col min="14853" max="14853" width="8.28125" style="1" customWidth="1"/>
    <col min="14854" max="14854" width="10.00390625" style="1" customWidth="1"/>
    <col min="14855" max="14855" width="9.8515625" style="1" customWidth="1"/>
    <col min="14856" max="14856" width="12.8515625" style="1" bestFit="1" customWidth="1"/>
    <col min="14857" max="14857" width="15.421875" style="1" customWidth="1"/>
    <col min="14858" max="14858" width="13.140625" style="1" customWidth="1"/>
    <col min="14859" max="14859" width="11.28125" style="1" customWidth="1"/>
    <col min="14860" max="14860" width="10.421875" style="1" customWidth="1"/>
    <col min="14861" max="15104" width="8.00390625" style="1" customWidth="1"/>
    <col min="15105" max="15105" width="15.00390625" style="1" customWidth="1"/>
    <col min="15106" max="15106" width="17.28125" style="1" customWidth="1"/>
    <col min="15107" max="15107" width="18.140625" style="1" customWidth="1"/>
    <col min="15108" max="15108" width="20.28125" style="1" customWidth="1"/>
    <col min="15109" max="15109" width="8.28125" style="1" customWidth="1"/>
    <col min="15110" max="15110" width="10.00390625" style="1" customWidth="1"/>
    <col min="15111" max="15111" width="9.8515625" style="1" customWidth="1"/>
    <col min="15112" max="15112" width="12.8515625" style="1" bestFit="1" customWidth="1"/>
    <col min="15113" max="15113" width="15.421875" style="1" customWidth="1"/>
    <col min="15114" max="15114" width="13.140625" style="1" customWidth="1"/>
    <col min="15115" max="15115" width="11.28125" style="1" customWidth="1"/>
    <col min="15116" max="15116" width="10.421875" style="1" customWidth="1"/>
    <col min="15117" max="15360" width="8.00390625" style="1" customWidth="1"/>
    <col min="15361" max="15361" width="15.00390625" style="1" customWidth="1"/>
    <col min="15362" max="15362" width="17.28125" style="1" customWidth="1"/>
    <col min="15363" max="15363" width="18.140625" style="1" customWidth="1"/>
    <col min="15364" max="15364" width="20.28125" style="1" customWidth="1"/>
    <col min="15365" max="15365" width="8.28125" style="1" customWidth="1"/>
    <col min="15366" max="15366" width="10.00390625" style="1" customWidth="1"/>
    <col min="15367" max="15367" width="9.8515625" style="1" customWidth="1"/>
    <col min="15368" max="15368" width="12.8515625" style="1" bestFit="1" customWidth="1"/>
    <col min="15369" max="15369" width="15.421875" style="1" customWidth="1"/>
    <col min="15370" max="15370" width="13.140625" style="1" customWidth="1"/>
    <col min="15371" max="15371" width="11.28125" style="1" customWidth="1"/>
    <col min="15372" max="15372" width="10.421875" style="1" customWidth="1"/>
    <col min="15373" max="15616" width="8.00390625" style="1" customWidth="1"/>
    <col min="15617" max="15617" width="15.00390625" style="1" customWidth="1"/>
    <col min="15618" max="15618" width="17.28125" style="1" customWidth="1"/>
    <col min="15619" max="15619" width="18.140625" style="1" customWidth="1"/>
    <col min="15620" max="15620" width="20.28125" style="1" customWidth="1"/>
    <col min="15621" max="15621" width="8.28125" style="1" customWidth="1"/>
    <col min="15622" max="15622" width="10.00390625" style="1" customWidth="1"/>
    <col min="15623" max="15623" width="9.8515625" style="1" customWidth="1"/>
    <col min="15624" max="15624" width="12.8515625" style="1" bestFit="1" customWidth="1"/>
    <col min="15625" max="15625" width="15.421875" style="1" customWidth="1"/>
    <col min="15626" max="15626" width="13.140625" style="1" customWidth="1"/>
    <col min="15627" max="15627" width="11.28125" style="1" customWidth="1"/>
    <col min="15628" max="15628" width="10.421875" style="1" customWidth="1"/>
    <col min="15629" max="15872" width="8.00390625" style="1" customWidth="1"/>
    <col min="15873" max="15873" width="15.00390625" style="1" customWidth="1"/>
    <col min="15874" max="15874" width="17.28125" style="1" customWidth="1"/>
    <col min="15875" max="15875" width="18.140625" style="1" customWidth="1"/>
    <col min="15876" max="15876" width="20.28125" style="1" customWidth="1"/>
    <col min="15877" max="15877" width="8.28125" style="1" customWidth="1"/>
    <col min="15878" max="15878" width="10.00390625" style="1" customWidth="1"/>
    <col min="15879" max="15879" width="9.8515625" style="1" customWidth="1"/>
    <col min="15880" max="15880" width="12.8515625" style="1" bestFit="1" customWidth="1"/>
    <col min="15881" max="15881" width="15.421875" style="1" customWidth="1"/>
    <col min="15882" max="15882" width="13.140625" style="1" customWidth="1"/>
    <col min="15883" max="15883" width="11.28125" style="1" customWidth="1"/>
    <col min="15884" max="15884" width="10.421875" style="1" customWidth="1"/>
    <col min="15885" max="16128" width="8.00390625" style="1" customWidth="1"/>
    <col min="16129" max="16129" width="15.00390625" style="1" customWidth="1"/>
    <col min="16130" max="16130" width="17.28125" style="1" customWidth="1"/>
    <col min="16131" max="16131" width="18.140625" style="1" customWidth="1"/>
    <col min="16132" max="16132" width="20.28125" style="1" customWidth="1"/>
    <col min="16133" max="16133" width="8.28125" style="1" customWidth="1"/>
    <col min="16134" max="16134" width="10.00390625" style="1" customWidth="1"/>
    <col min="16135" max="16135" width="9.8515625" style="1" customWidth="1"/>
    <col min="16136" max="16136" width="12.8515625" style="1" bestFit="1" customWidth="1"/>
    <col min="16137" max="16137" width="15.421875" style="1" customWidth="1"/>
    <col min="16138" max="16138" width="13.140625" style="1" customWidth="1"/>
    <col min="16139" max="16139" width="11.28125" style="1" customWidth="1"/>
    <col min="16140" max="16140" width="10.421875" style="1" customWidth="1"/>
    <col min="16141" max="16384" width="8.00390625" style="1" customWidth="1"/>
  </cols>
  <sheetData>
    <row r="2" spans="2:9" ht="12.75">
      <c r="B2" s="80" t="s">
        <v>0</v>
      </c>
      <c r="C2" s="81"/>
      <c r="D2" s="81"/>
      <c r="E2" s="81"/>
      <c r="F2" s="81"/>
      <c r="G2" s="81"/>
      <c r="H2" s="81"/>
      <c r="I2" s="81"/>
    </row>
    <row r="3" spans="2:9" ht="12.75">
      <c r="B3" s="81" t="s">
        <v>1</v>
      </c>
      <c r="C3" s="81"/>
      <c r="D3" s="81"/>
      <c r="E3" s="81"/>
      <c r="F3" s="81"/>
      <c r="G3" s="81"/>
      <c r="H3" s="81"/>
      <c r="I3" s="81"/>
    </row>
    <row r="4" spans="4:11" ht="12.75">
      <c r="D4" s="4" t="s">
        <v>2</v>
      </c>
      <c r="K4" s="7"/>
    </row>
    <row r="5" spans="7:9" ht="15">
      <c r="G5" s="8"/>
      <c r="H5" s="9"/>
      <c r="I5" s="9"/>
    </row>
    <row r="7" spans="2:11" ht="15">
      <c r="B7" s="10" t="s">
        <v>3</v>
      </c>
      <c r="C7" s="11" t="s">
        <v>4</v>
      </c>
      <c r="F7" s="82" t="s">
        <v>5</v>
      </c>
      <c r="G7" s="83"/>
      <c r="H7" s="83"/>
      <c r="I7" s="84"/>
      <c r="J7" s="12"/>
      <c r="K7" s="3"/>
    </row>
    <row r="8" spans="2:11" ht="15">
      <c r="B8" s="13"/>
      <c r="C8" s="14"/>
      <c r="D8" s="15"/>
      <c r="F8" s="16"/>
      <c r="G8" s="17"/>
      <c r="H8" s="17"/>
      <c r="I8" s="18"/>
      <c r="J8" s="12"/>
      <c r="K8" s="3"/>
    </row>
    <row r="9" spans="2:11" ht="15">
      <c r="B9" s="19" t="s">
        <v>6</v>
      </c>
      <c r="C9" s="20">
        <f>C10</f>
        <v>3500000</v>
      </c>
      <c r="D9" s="21"/>
      <c r="E9" s="22"/>
      <c r="F9" s="23" t="s">
        <v>7</v>
      </c>
      <c r="G9" s="24" t="s">
        <v>8</v>
      </c>
      <c r="H9" s="25" t="s">
        <v>9</v>
      </c>
      <c r="I9" s="26" t="s">
        <v>10</v>
      </c>
      <c r="J9" s="12"/>
      <c r="K9" s="3"/>
    </row>
    <row r="10" spans="1:10" ht="15">
      <c r="A10" s="9"/>
      <c r="B10" s="27">
        <v>2018</v>
      </c>
      <c r="C10" s="20">
        <v>3500000</v>
      </c>
      <c r="D10" s="15"/>
      <c r="F10" s="77"/>
      <c r="G10" s="78"/>
      <c r="H10" s="17"/>
      <c r="I10" s="79"/>
      <c r="J10" s="12"/>
    </row>
    <row r="11" spans="1:11" ht="15">
      <c r="A11" s="9"/>
      <c r="B11" s="28"/>
      <c r="C11" s="29"/>
      <c r="D11" s="15"/>
      <c r="F11" s="27">
        <v>2018</v>
      </c>
      <c r="G11" s="76">
        <v>0</v>
      </c>
      <c r="H11" s="30">
        <v>0</v>
      </c>
      <c r="I11" s="31">
        <f aca="true" t="shared" si="0" ref="I11:I41">+G11-H11</f>
        <v>0</v>
      </c>
      <c r="K11" s="3"/>
    </row>
    <row r="12" spans="1:11" ht="15">
      <c r="A12" s="9"/>
      <c r="D12" s="15"/>
      <c r="F12" s="27">
        <v>2019</v>
      </c>
      <c r="G12" s="76">
        <v>233100</v>
      </c>
      <c r="H12" s="30">
        <f>H13</f>
        <v>207960.1136927367</v>
      </c>
      <c r="I12" s="31">
        <f t="shared" si="0"/>
        <v>25139.88630726331</v>
      </c>
      <c r="J12" s="3"/>
      <c r="K12" s="3"/>
    </row>
    <row r="13" spans="1:11" ht="15">
      <c r="A13" s="9"/>
      <c r="E13" s="32"/>
      <c r="F13" s="27">
        <v>2020</v>
      </c>
      <c r="G13" s="76">
        <v>230195</v>
      </c>
      <c r="H13" s="30">
        <f>+PMT(C17,30,-C9*1.02)</f>
        <v>207960.1136927367</v>
      </c>
      <c r="I13" s="31">
        <f t="shared" si="0"/>
        <v>22234.88630726331</v>
      </c>
      <c r="J13" s="3"/>
      <c r="K13" s="3"/>
    </row>
    <row r="14" spans="1:11" ht="15">
      <c r="A14" s="9"/>
      <c r="B14" s="10" t="s">
        <v>11</v>
      </c>
      <c r="C14" s="33" t="s">
        <v>12</v>
      </c>
      <c r="D14" s="34" t="s">
        <v>13</v>
      </c>
      <c r="E14" s="32"/>
      <c r="F14" s="27">
        <v>2021</v>
      </c>
      <c r="G14" s="76">
        <v>227290</v>
      </c>
      <c r="H14" s="9">
        <f>H13</f>
        <v>207960.1136927367</v>
      </c>
      <c r="I14" s="31">
        <f t="shared" si="0"/>
        <v>19329.88630726331</v>
      </c>
      <c r="J14" s="3"/>
      <c r="K14" s="3"/>
    </row>
    <row r="15" spans="1:11" ht="15">
      <c r="A15" s="9"/>
      <c r="B15" s="10"/>
      <c r="C15" s="13"/>
      <c r="D15" s="35"/>
      <c r="F15" s="27">
        <v>2022</v>
      </c>
      <c r="G15" s="76">
        <v>224385</v>
      </c>
      <c r="H15" s="30">
        <f>H14</f>
        <v>207960.1136927367</v>
      </c>
      <c r="I15" s="31">
        <f t="shared" si="0"/>
        <v>16424.88630726331</v>
      </c>
      <c r="J15" s="3"/>
      <c r="K15" s="3"/>
    </row>
    <row r="16" spans="1:11" ht="15">
      <c r="A16" s="9"/>
      <c r="B16" s="36" t="s">
        <v>8</v>
      </c>
      <c r="C16" s="37">
        <v>0.0166</v>
      </c>
      <c r="D16" s="38" t="s">
        <v>14</v>
      </c>
      <c r="F16" s="27">
        <v>2023</v>
      </c>
      <c r="G16" s="76">
        <v>221480</v>
      </c>
      <c r="H16" s="30">
        <f aca="true" t="shared" si="1" ref="H16:H41">H15</f>
        <v>207960.1136927367</v>
      </c>
      <c r="I16" s="31">
        <f t="shared" si="0"/>
        <v>13519.88630726331</v>
      </c>
      <c r="J16" s="3"/>
      <c r="K16" s="3"/>
    </row>
    <row r="17" spans="1:11" ht="15">
      <c r="A17" s="30"/>
      <c r="B17" s="39" t="s">
        <v>15</v>
      </c>
      <c r="C17" s="37">
        <v>0.0406</v>
      </c>
      <c r="D17" s="38" t="s">
        <v>16</v>
      </c>
      <c r="F17" s="27">
        <v>2024</v>
      </c>
      <c r="G17" s="76">
        <v>218575</v>
      </c>
      <c r="H17" s="30">
        <f t="shared" si="1"/>
        <v>207960.1136927367</v>
      </c>
      <c r="I17" s="31">
        <f t="shared" si="0"/>
        <v>10614.88630726331</v>
      </c>
      <c r="J17" s="3"/>
      <c r="K17" s="3"/>
    </row>
    <row r="18" spans="1:11" ht="15">
      <c r="A18" s="9"/>
      <c r="B18" s="40"/>
      <c r="C18" s="40"/>
      <c r="D18" s="41"/>
      <c r="F18" s="27">
        <v>2025</v>
      </c>
      <c r="G18" s="76">
        <v>215670</v>
      </c>
      <c r="H18" s="30">
        <f t="shared" si="1"/>
        <v>207960.1136927367</v>
      </c>
      <c r="I18" s="31">
        <f t="shared" si="0"/>
        <v>7709.88630726331</v>
      </c>
      <c r="J18" s="3"/>
      <c r="K18" s="3"/>
    </row>
    <row r="19" spans="1:11" ht="15">
      <c r="A19" s="9"/>
      <c r="F19" s="27">
        <v>2026</v>
      </c>
      <c r="G19" s="76">
        <v>212765</v>
      </c>
      <c r="H19" s="30">
        <f t="shared" si="1"/>
        <v>207960.1136927367</v>
      </c>
      <c r="I19" s="31">
        <f t="shared" si="0"/>
        <v>4804.88630726331</v>
      </c>
      <c r="J19" s="3"/>
      <c r="K19" s="3"/>
    </row>
    <row r="20" spans="1:11" ht="15">
      <c r="A20" s="9"/>
      <c r="F20" s="27">
        <v>2027</v>
      </c>
      <c r="G20" s="76">
        <v>209860</v>
      </c>
      <c r="H20" s="30">
        <f t="shared" si="1"/>
        <v>207960.1136927367</v>
      </c>
      <c r="I20" s="31">
        <f t="shared" si="0"/>
        <v>1899.8863072633103</v>
      </c>
      <c r="J20" s="3"/>
      <c r="K20" s="3"/>
    </row>
    <row r="21" spans="1:11" ht="15">
      <c r="A21" s="9"/>
      <c r="F21" s="27">
        <v>2028</v>
      </c>
      <c r="G21" s="76">
        <v>206955</v>
      </c>
      <c r="H21" s="30">
        <f t="shared" si="1"/>
        <v>207960.1136927367</v>
      </c>
      <c r="I21" s="42">
        <f t="shared" si="0"/>
        <v>-1005.1136927366897</v>
      </c>
      <c r="J21" s="3"/>
      <c r="K21" s="3"/>
    </row>
    <row r="22" spans="1:11" ht="15">
      <c r="A22" s="9"/>
      <c r="F22" s="27">
        <v>2029</v>
      </c>
      <c r="G22" s="76">
        <v>204050</v>
      </c>
      <c r="H22" s="30">
        <f t="shared" si="1"/>
        <v>207960.1136927367</v>
      </c>
      <c r="I22" s="42">
        <f t="shared" si="0"/>
        <v>-3910.1136927366897</v>
      </c>
      <c r="J22" s="3"/>
      <c r="K22" s="3"/>
    </row>
    <row r="23" spans="1:11" ht="15">
      <c r="A23" s="9"/>
      <c r="B23" s="23" t="s">
        <v>17</v>
      </c>
      <c r="C23" s="43" t="s">
        <v>18</v>
      </c>
      <c r="D23" s="44" t="s">
        <v>19</v>
      </c>
      <c r="F23" s="27">
        <v>2030</v>
      </c>
      <c r="G23" s="76">
        <v>201145</v>
      </c>
      <c r="H23" s="30">
        <f t="shared" si="1"/>
        <v>207960.1136927367</v>
      </c>
      <c r="I23" s="42">
        <f t="shared" si="0"/>
        <v>-6815.11369273669</v>
      </c>
      <c r="J23" s="3"/>
      <c r="K23" s="3"/>
    </row>
    <row r="24" spans="1:11" ht="15">
      <c r="A24" s="9"/>
      <c r="B24" s="77"/>
      <c r="C24" s="45"/>
      <c r="D24" s="46"/>
      <c r="F24" s="27">
        <v>2031</v>
      </c>
      <c r="G24" s="76">
        <v>198240</v>
      </c>
      <c r="H24" s="30">
        <f t="shared" si="1"/>
        <v>207960.1136927367</v>
      </c>
      <c r="I24" s="42">
        <f t="shared" si="0"/>
        <v>-9720.11369273669</v>
      </c>
      <c r="J24" s="3"/>
      <c r="K24" s="3"/>
    </row>
    <row r="25" spans="1:11" ht="15">
      <c r="A25" s="9"/>
      <c r="B25" s="47" t="s">
        <v>8</v>
      </c>
      <c r="C25" s="48">
        <f>SUM(G11:G52)</f>
        <v>4110050</v>
      </c>
      <c r="D25" s="38">
        <f>NPV(0.0406,G11:G31)</f>
        <v>2719095.037987064</v>
      </c>
      <c r="F25" s="27">
        <v>2032</v>
      </c>
      <c r="G25" s="76">
        <v>195335</v>
      </c>
      <c r="H25" s="30">
        <f t="shared" si="1"/>
        <v>207960.1136927367</v>
      </c>
      <c r="I25" s="42">
        <f t="shared" si="0"/>
        <v>-12625.11369273669</v>
      </c>
      <c r="J25" s="3"/>
      <c r="K25" s="3"/>
    </row>
    <row r="26" spans="1:11" ht="15">
      <c r="A26" s="9"/>
      <c r="B26" s="47" t="s">
        <v>9</v>
      </c>
      <c r="C26" s="48">
        <f>SUM(H11:H52)</f>
        <v>6238803.410782097</v>
      </c>
      <c r="D26" s="38">
        <f>NPV(0.0406,H12:H41)</f>
        <v>3570000.000000001</v>
      </c>
      <c r="F26" s="27">
        <v>2033</v>
      </c>
      <c r="G26" s="76">
        <v>192430</v>
      </c>
      <c r="H26" s="30">
        <f t="shared" si="1"/>
        <v>207960.1136927367</v>
      </c>
      <c r="I26" s="42">
        <f t="shared" si="0"/>
        <v>-15530.11369273669</v>
      </c>
      <c r="J26" s="3"/>
      <c r="K26" s="3"/>
    </row>
    <row r="27" spans="1:10" ht="15">
      <c r="A27" s="9"/>
      <c r="B27" s="49"/>
      <c r="C27" s="27"/>
      <c r="D27" s="50"/>
      <c r="F27" s="27">
        <v>2034</v>
      </c>
      <c r="G27" s="76">
        <v>189525</v>
      </c>
      <c r="H27" s="30">
        <f t="shared" si="1"/>
        <v>207960.1136927367</v>
      </c>
      <c r="I27" s="42">
        <f t="shared" si="0"/>
        <v>-18435.11369273669</v>
      </c>
      <c r="J27" s="3"/>
    </row>
    <row r="28" spans="1:10" ht="15">
      <c r="A28" s="9"/>
      <c r="B28" s="75" t="s">
        <v>10</v>
      </c>
      <c r="C28" s="51">
        <f>+C25-C26</f>
        <v>-2128753.410782097</v>
      </c>
      <c r="D28" s="52">
        <f>+D25-D26</f>
        <v>-850904.9620129368</v>
      </c>
      <c r="E28" s="53"/>
      <c r="F28" s="27">
        <v>2035</v>
      </c>
      <c r="G28" s="76">
        <v>186620</v>
      </c>
      <c r="H28" s="30">
        <f t="shared" si="1"/>
        <v>207960.1136927367</v>
      </c>
      <c r="I28" s="42">
        <f t="shared" si="0"/>
        <v>-21340.11369273669</v>
      </c>
      <c r="J28" s="3"/>
    </row>
    <row r="29" spans="1:10" ht="15">
      <c r="A29" s="9"/>
      <c r="F29" s="27">
        <v>2036</v>
      </c>
      <c r="G29" s="76">
        <v>183715</v>
      </c>
      <c r="H29" s="30">
        <f t="shared" si="1"/>
        <v>207960.1136927367</v>
      </c>
      <c r="I29" s="42">
        <f t="shared" si="0"/>
        <v>-24245.11369273669</v>
      </c>
      <c r="J29" s="3"/>
    </row>
    <row r="30" spans="2:10" ht="15">
      <c r="B30" s="54"/>
      <c r="F30" s="27">
        <v>2037</v>
      </c>
      <c r="G30" s="76">
        <v>180810</v>
      </c>
      <c r="H30" s="30">
        <f t="shared" si="1"/>
        <v>207960.1136927367</v>
      </c>
      <c r="I30" s="42">
        <f t="shared" si="0"/>
        <v>-27150.11369273669</v>
      </c>
      <c r="J30" s="3"/>
    </row>
    <row r="31" spans="1:10" ht="15">
      <c r="A31" s="9"/>
      <c r="F31" s="27">
        <v>2038</v>
      </c>
      <c r="G31" s="76">
        <v>177905</v>
      </c>
      <c r="H31" s="30">
        <f t="shared" si="1"/>
        <v>207960.1136927367</v>
      </c>
      <c r="I31" s="42">
        <f t="shared" si="0"/>
        <v>-30055.11369273669</v>
      </c>
      <c r="J31" s="3"/>
    </row>
    <row r="32" spans="1:10" ht="15">
      <c r="A32" s="55"/>
      <c r="B32" s="13"/>
      <c r="C32" s="56"/>
      <c r="D32" s="14"/>
      <c r="F32" s="27">
        <v>2039</v>
      </c>
      <c r="G32" s="76">
        <v>0</v>
      </c>
      <c r="H32" s="30">
        <f t="shared" si="1"/>
        <v>207960.1136927367</v>
      </c>
      <c r="I32" s="42">
        <f t="shared" si="0"/>
        <v>-207960.1136927367</v>
      </c>
      <c r="J32" s="3"/>
    </row>
    <row r="33" spans="2:10" ht="15">
      <c r="B33" s="85" t="s">
        <v>20</v>
      </c>
      <c r="C33" s="86"/>
      <c r="D33" s="87"/>
      <c r="E33" s="57"/>
      <c r="F33" s="27">
        <v>2040</v>
      </c>
      <c r="G33" s="76">
        <v>0</v>
      </c>
      <c r="H33" s="30">
        <f t="shared" si="1"/>
        <v>207960.1136927367</v>
      </c>
      <c r="I33" s="42">
        <f t="shared" si="0"/>
        <v>-207960.1136927367</v>
      </c>
      <c r="J33" s="3"/>
    </row>
    <row r="34" spans="2:10" ht="15">
      <c r="B34" s="49"/>
      <c r="C34" s="58"/>
      <c r="D34" s="59"/>
      <c r="E34" s="60"/>
      <c r="F34" s="27">
        <v>2041</v>
      </c>
      <c r="G34" s="76">
        <v>0</v>
      </c>
      <c r="H34" s="30">
        <f t="shared" si="1"/>
        <v>207960.1136927367</v>
      </c>
      <c r="I34" s="42">
        <f t="shared" si="0"/>
        <v>-207960.1136927367</v>
      </c>
      <c r="J34" s="3"/>
    </row>
    <row r="35" spans="2:10" ht="15">
      <c r="B35" s="61" t="s">
        <v>21</v>
      </c>
      <c r="C35" s="58"/>
      <c r="D35" s="62"/>
      <c r="E35" s="22"/>
      <c r="F35" s="27">
        <v>2042</v>
      </c>
      <c r="G35" s="76">
        <v>0</v>
      </c>
      <c r="H35" s="30">
        <f t="shared" si="1"/>
        <v>207960.1136927367</v>
      </c>
      <c r="I35" s="42">
        <f t="shared" si="0"/>
        <v>-207960.1136927367</v>
      </c>
      <c r="J35" s="3"/>
    </row>
    <row r="36" spans="2:10" ht="15">
      <c r="B36" s="63" t="s">
        <v>22</v>
      </c>
      <c r="C36" s="58"/>
      <c r="D36" s="62"/>
      <c r="E36" s="22"/>
      <c r="F36" s="27">
        <v>2043</v>
      </c>
      <c r="G36" s="76">
        <v>0</v>
      </c>
      <c r="H36" s="30">
        <f t="shared" si="1"/>
        <v>207960.1136927367</v>
      </c>
      <c r="I36" s="42">
        <f t="shared" si="0"/>
        <v>-207960.1136927367</v>
      </c>
      <c r="J36" s="3"/>
    </row>
    <row r="37" spans="2:10" ht="15">
      <c r="B37" s="63"/>
      <c r="C37" s="58"/>
      <c r="D37" s="64"/>
      <c r="E37" s="22"/>
      <c r="F37" s="27">
        <v>2044</v>
      </c>
      <c r="G37" s="76">
        <v>0</v>
      </c>
      <c r="H37" s="30">
        <f t="shared" si="1"/>
        <v>207960.1136927367</v>
      </c>
      <c r="I37" s="42">
        <f t="shared" si="0"/>
        <v>-207960.1136927367</v>
      </c>
      <c r="J37" s="3"/>
    </row>
    <row r="38" spans="2:10" ht="15">
      <c r="B38" s="61" t="s">
        <v>23</v>
      </c>
      <c r="C38" s="58"/>
      <c r="D38" s="62"/>
      <c r="E38" s="22"/>
      <c r="F38" s="27">
        <v>2045</v>
      </c>
      <c r="G38" s="76">
        <v>0</v>
      </c>
      <c r="H38" s="30">
        <f t="shared" si="1"/>
        <v>207960.1136927367</v>
      </c>
      <c r="I38" s="42">
        <f t="shared" si="0"/>
        <v>-207960.1136927367</v>
      </c>
      <c r="J38" s="3"/>
    </row>
    <row r="39" spans="2:10" ht="15">
      <c r="B39" s="61" t="s">
        <v>24</v>
      </c>
      <c r="C39" s="58"/>
      <c r="D39" s="64"/>
      <c r="F39" s="27">
        <v>2046</v>
      </c>
      <c r="G39" s="76">
        <v>0</v>
      </c>
      <c r="H39" s="30">
        <f t="shared" si="1"/>
        <v>207960.1136927367</v>
      </c>
      <c r="I39" s="42">
        <f t="shared" si="0"/>
        <v>-207960.1136927367</v>
      </c>
      <c r="J39" s="3"/>
    </row>
    <row r="40" spans="2:10" ht="15">
      <c r="B40" s="63"/>
      <c r="C40" s="58"/>
      <c r="D40" s="64"/>
      <c r="F40" s="27">
        <v>2047</v>
      </c>
      <c r="G40" s="76">
        <v>0</v>
      </c>
      <c r="H40" s="30">
        <f t="shared" si="1"/>
        <v>207960.1136927367</v>
      </c>
      <c r="I40" s="42">
        <f t="shared" si="0"/>
        <v>-207960.1136927367</v>
      </c>
      <c r="J40" s="3"/>
    </row>
    <row r="41" spans="2:10" ht="15">
      <c r="B41" s="63" t="s">
        <v>25</v>
      </c>
      <c r="C41" s="65"/>
      <c r="D41" s="64"/>
      <c r="F41" s="27">
        <v>2048</v>
      </c>
      <c r="G41" s="76">
        <v>0</v>
      </c>
      <c r="H41" s="30">
        <f t="shared" si="1"/>
        <v>207960.1136927367</v>
      </c>
      <c r="I41" s="42">
        <f t="shared" si="0"/>
        <v>-207960.1136927367</v>
      </c>
      <c r="J41" s="3"/>
    </row>
    <row r="42" spans="2:9" ht="15">
      <c r="B42" s="49"/>
      <c r="C42" s="58"/>
      <c r="D42" s="64"/>
      <c r="F42" s="27"/>
      <c r="G42" s="30"/>
      <c r="H42" s="30"/>
      <c r="I42" s="31"/>
    </row>
    <row r="43" spans="2:9" ht="15">
      <c r="B43" s="66"/>
      <c r="C43" s="67"/>
      <c r="D43" s="68"/>
      <c r="F43" s="28"/>
      <c r="G43" s="69"/>
      <c r="H43" s="70"/>
      <c r="I43" s="71"/>
    </row>
    <row r="44" spans="1:10" ht="15">
      <c r="A44" s="58"/>
      <c r="J44"/>
    </row>
    <row r="45" ht="15">
      <c r="J45"/>
    </row>
    <row r="46" ht="15">
      <c r="J46"/>
    </row>
    <row r="47" ht="15">
      <c r="J47"/>
    </row>
    <row r="48" ht="15">
      <c r="J48"/>
    </row>
    <row r="49" ht="15">
      <c r="J49"/>
    </row>
    <row r="50" spans="10:14" ht="15">
      <c r="J50"/>
      <c r="K50"/>
      <c r="L50"/>
      <c r="M50"/>
      <c r="N50"/>
    </row>
    <row r="51" spans="10:14" ht="15">
      <c r="J51"/>
      <c r="K51"/>
      <c r="L51"/>
      <c r="M51"/>
      <c r="N51"/>
    </row>
    <row r="52" spans="10:14" ht="15">
      <c r="J52"/>
      <c r="K52"/>
      <c r="L52"/>
      <c r="M52"/>
      <c r="N52"/>
    </row>
    <row r="53" spans="10:14" ht="15">
      <c r="J53"/>
      <c r="K53"/>
      <c r="L53"/>
      <c r="M53"/>
      <c r="N53"/>
    </row>
    <row r="54" spans="10:14" ht="15">
      <c r="J54"/>
      <c r="K54"/>
      <c r="L54"/>
      <c r="M54"/>
      <c r="N54"/>
    </row>
    <row r="55" spans="10:14" ht="15">
      <c r="J55"/>
      <c r="K55"/>
      <c r="L55"/>
      <c r="M55"/>
      <c r="N55"/>
    </row>
    <row r="56" spans="10:14" ht="15">
      <c r="J56"/>
      <c r="K56"/>
      <c r="L56"/>
      <c r="M56"/>
      <c r="N56"/>
    </row>
    <row r="57" spans="10:14" ht="15">
      <c r="J57"/>
      <c r="K57"/>
      <c r="L57"/>
      <c r="M57"/>
      <c r="N57"/>
    </row>
    <row r="58" spans="10:14" ht="15">
      <c r="J58"/>
      <c r="K58"/>
      <c r="L58"/>
      <c r="M58"/>
      <c r="N58"/>
    </row>
    <row r="59" spans="10:14" ht="15">
      <c r="J59"/>
      <c r="K59"/>
      <c r="L59"/>
      <c r="M59"/>
      <c r="N59"/>
    </row>
    <row r="60" spans="10:14" ht="15">
      <c r="J60"/>
      <c r="K60"/>
      <c r="L60"/>
      <c r="M60"/>
      <c r="N60"/>
    </row>
    <row r="61" spans="10:14" ht="15">
      <c r="J61"/>
      <c r="K61"/>
      <c r="L61"/>
      <c r="M61"/>
      <c r="N61"/>
    </row>
    <row r="62" spans="10:14" ht="15">
      <c r="J62"/>
      <c r="K62"/>
      <c r="L62"/>
      <c r="M62"/>
      <c r="N62"/>
    </row>
    <row r="63" spans="10:14" ht="15">
      <c r="J63"/>
      <c r="K63"/>
      <c r="L63"/>
      <c r="M63"/>
      <c r="N63"/>
    </row>
    <row r="64" spans="10:14" ht="15">
      <c r="J64"/>
      <c r="K64"/>
      <c r="L64"/>
      <c r="M64"/>
      <c r="N64"/>
    </row>
    <row r="65" spans="10:14" ht="15">
      <c r="J65"/>
      <c r="K65"/>
      <c r="L65"/>
      <c r="M65"/>
      <c r="N65"/>
    </row>
    <row r="66" spans="6:14" ht="15">
      <c r="F66" s="72"/>
      <c r="G66" s="73"/>
      <c r="J66"/>
      <c r="K66"/>
      <c r="L66"/>
      <c r="M66"/>
      <c r="N66"/>
    </row>
    <row r="67" spans="10:14" ht="15">
      <c r="J67"/>
      <c r="K67"/>
      <c r="L67"/>
      <c r="M67"/>
      <c r="N67"/>
    </row>
    <row r="68" spans="10:14" ht="15">
      <c r="J68"/>
      <c r="K68"/>
      <c r="L68"/>
      <c r="M68"/>
      <c r="N68"/>
    </row>
    <row r="69" spans="8:14" ht="15">
      <c r="H69" s="74"/>
      <c r="J69"/>
      <c r="K69"/>
      <c r="L69"/>
      <c r="M69"/>
      <c r="N69"/>
    </row>
    <row r="70" spans="10:14" ht="15">
      <c r="J70"/>
      <c r="K70"/>
      <c r="L70"/>
      <c r="M70"/>
      <c r="N70"/>
    </row>
    <row r="71" spans="10:14" ht="15">
      <c r="J71"/>
      <c r="K71"/>
      <c r="L71"/>
      <c r="M71"/>
      <c r="N71"/>
    </row>
    <row r="72" spans="10:14" ht="15">
      <c r="J72"/>
      <c r="K72"/>
      <c r="L72"/>
      <c r="M72"/>
      <c r="N72"/>
    </row>
    <row r="73" spans="10:14" ht="15">
      <c r="J73"/>
      <c r="K73"/>
      <c r="L73"/>
      <c r="M73"/>
      <c r="N73"/>
    </row>
    <row r="74" spans="10:14" ht="15">
      <c r="J74"/>
      <c r="K74"/>
      <c r="L74"/>
      <c r="M74"/>
      <c r="N74"/>
    </row>
    <row r="75" spans="10:14" ht="15">
      <c r="J75"/>
      <c r="K75"/>
      <c r="L75"/>
      <c r="M75"/>
      <c r="N75"/>
    </row>
    <row r="76" spans="10:14" ht="15">
      <c r="J76"/>
      <c r="K76"/>
      <c r="L76"/>
      <c r="M76"/>
      <c r="N76"/>
    </row>
    <row r="77" spans="10:14" ht="15">
      <c r="J77"/>
      <c r="K77"/>
      <c r="L77"/>
      <c r="M77"/>
      <c r="N77"/>
    </row>
    <row r="78" spans="10:14" ht="15">
      <c r="J78"/>
      <c r="K78"/>
      <c r="L78"/>
      <c r="M78"/>
      <c r="N78"/>
    </row>
    <row r="79" spans="10:14" ht="15">
      <c r="J79"/>
      <c r="K79"/>
      <c r="L79"/>
      <c r="M79"/>
      <c r="N79"/>
    </row>
    <row r="80" spans="10:14" ht="15">
      <c r="J80"/>
      <c r="K80"/>
      <c r="L80"/>
      <c r="M80"/>
      <c r="N80"/>
    </row>
    <row r="81" spans="10:14" ht="15">
      <c r="J81"/>
      <c r="K81"/>
      <c r="L81"/>
      <c r="M81"/>
      <c r="N81"/>
    </row>
    <row r="82" spans="10:14" ht="15">
      <c r="J82"/>
      <c r="K82"/>
      <c r="L82"/>
      <c r="M82"/>
      <c r="N82"/>
    </row>
    <row r="83" spans="10:14" ht="15">
      <c r="J83"/>
      <c r="K83"/>
      <c r="L83"/>
      <c r="M83"/>
      <c r="N83"/>
    </row>
    <row r="84" spans="10:14" ht="15">
      <c r="J84"/>
      <c r="K84"/>
      <c r="L84"/>
      <c r="M84"/>
      <c r="N84"/>
    </row>
    <row r="85" spans="10:14" ht="15">
      <c r="J85"/>
      <c r="K85"/>
      <c r="L85"/>
      <c r="M85"/>
      <c r="N85"/>
    </row>
    <row r="86" spans="10:14" ht="15">
      <c r="J86"/>
      <c r="K86"/>
      <c r="L86"/>
      <c r="M86"/>
      <c r="N86"/>
    </row>
    <row r="87" spans="10:14" ht="15">
      <c r="J87"/>
      <c r="K87"/>
      <c r="L87"/>
      <c r="M87"/>
      <c r="N87"/>
    </row>
    <row r="88" spans="10:14" ht="15">
      <c r="J88"/>
      <c r="K88"/>
      <c r="L88"/>
      <c r="M88"/>
      <c r="N88"/>
    </row>
    <row r="89" spans="10:14" ht="15">
      <c r="J89"/>
      <c r="K89"/>
      <c r="L89"/>
      <c r="M89"/>
      <c r="N89"/>
    </row>
    <row r="90" spans="10:14" ht="15">
      <c r="J90"/>
      <c r="K90"/>
      <c r="L90"/>
      <c r="M90"/>
      <c r="N90"/>
    </row>
    <row r="91" spans="10:14" ht="15">
      <c r="J91"/>
      <c r="K91"/>
      <c r="L91"/>
      <c r="M91"/>
      <c r="N91"/>
    </row>
    <row r="92" spans="10:14" ht="15">
      <c r="J92"/>
      <c r="K92"/>
      <c r="L92"/>
      <c r="M92"/>
      <c r="N92"/>
    </row>
    <row r="93" spans="10:14" ht="15">
      <c r="J93"/>
      <c r="K93"/>
      <c r="L93"/>
      <c r="M93"/>
      <c r="N93"/>
    </row>
    <row r="94" spans="10:14" ht="15">
      <c r="J94"/>
      <c r="K94"/>
      <c r="L94"/>
      <c r="M94"/>
      <c r="N94"/>
    </row>
    <row r="95" spans="10:14" ht="15">
      <c r="J95"/>
      <c r="K95"/>
      <c r="L95"/>
      <c r="M95"/>
      <c r="N95"/>
    </row>
    <row r="96" spans="10:14" ht="15">
      <c r="J96"/>
      <c r="K96"/>
      <c r="L96"/>
      <c r="M96"/>
      <c r="N96"/>
    </row>
    <row r="97" spans="10:14" ht="15">
      <c r="J97"/>
      <c r="K97"/>
      <c r="L97"/>
      <c r="M97"/>
      <c r="N97"/>
    </row>
    <row r="98" spans="10:14" ht="15">
      <c r="J98"/>
      <c r="K98"/>
      <c r="L98"/>
      <c r="M98"/>
      <c r="N98"/>
    </row>
    <row r="99" spans="10:14" ht="15">
      <c r="J99"/>
      <c r="K99"/>
      <c r="L99"/>
      <c r="M99"/>
      <c r="N99"/>
    </row>
    <row r="100" spans="10:14" ht="15">
      <c r="J100"/>
      <c r="K100"/>
      <c r="L100"/>
      <c r="M100"/>
      <c r="N100"/>
    </row>
    <row r="101" spans="10:14" ht="15">
      <c r="J101"/>
      <c r="K101"/>
      <c r="L101"/>
      <c r="M101"/>
      <c r="N101"/>
    </row>
    <row r="102" spans="10:14" ht="15">
      <c r="J102"/>
      <c r="K102"/>
      <c r="L102"/>
      <c r="M102"/>
      <c r="N102"/>
    </row>
    <row r="103" spans="10:14" ht="15">
      <c r="J103"/>
      <c r="K103"/>
      <c r="L103"/>
      <c r="M103"/>
      <c r="N103"/>
    </row>
    <row r="104" spans="10:14" ht="15">
      <c r="J104"/>
      <c r="K104"/>
      <c r="L104"/>
      <c r="M104"/>
      <c r="N104"/>
    </row>
    <row r="105" spans="10:14" ht="15">
      <c r="J105"/>
      <c r="K105"/>
      <c r="L105"/>
      <c r="M105"/>
      <c r="N105"/>
    </row>
    <row r="106" spans="10:14" ht="15">
      <c r="J106"/>
      <c r="K106"/>
      <c r="L106"/>
      <c r="M106"/>
      <c r="N106"/>
    </row>
    <row r="107" spans="10:14" ht="15">
      <c r="J107"/>
      <c r="K107"/>
      <c r="L107"/>
      <c r="M107"/>
      <c r="N107"/>
    </row>
    <row r="108" spans="10:14" ht="15">
      <c r="J108"/>
      <c r="K108"/>
      <c r="L108"/>
      <c r="M108"/>
      <c r="N108"/>
    </row>
    <row r="109" spans="10:14" ht="15">
      <c r="J109"/>
      <c r="K109"/>
      <c r="L109"/>
      <c r="M109"/>
      <c r="N109"/>
    </row>
    <row r="110" spans="10:14" ht="15">
      <c r="J110"/>
      <c r="K110"/>
      <c r="L110"/>
      <c r="M110"/>
      <c r="N110"/>
    </row>
    <row r="111" spans="10:14" ht="15">
      <c r="J111"/>
      <c r="K111"/>
      <c r="L111"/>
      <c r="M111"/>
      <c r="N111"/>
    </row>
    <row r="112" spans="10:14" ht="15">
      <c r="J112"/>
      <c r="K112"/>
      <c r="L112"/>
      <c r="M112"/>
      <c r="N112"/>
    </row>
    <row r="113" spans="10:14" ht="15">
      <c r="J113"/>
      <c r="K113"/>
      <c r="L113"/>
      <c r="M113"/>
      <c r="N113"/>
    </row>
    <row r="114" spans="10:14" ht="15">
      <c r="J114"/>
      <c r="K114"/>
      <c r="L114"/>
      <c r="M114"/>
      <c r="N114"/>
    </row>
    <row r="115" spans="10:14" ht="15">
      <c r="J115"/>
      <c r="K115"/>
      <c r="L115"/>
      <c r="M115"/>
      <c r="N115"/>
    </row>
    <row r="116" spans="10:14" ht="15">
      <c r="J116"/>
      <c r="K116"/>
      <c r="L116"/>
      <c r="M116"/>
      <c r="N116"/>
    </row>
    <row r="117" spans="10:14" ht="15">
      <c r="J117"/>
      <c r="K117"/>
      <c r="L117"/>
      <c r="M117"/>
      <c r="N117"/>
    </row>
    <row r="118" spans="10:14" ht="15">
      <c r="J118"/>
      <c r="K118"/>
      <c r="L118"/>
      <c r="M118"/>
      <c r="N118"/>
    </row>
    <row r="119" spans="10:14" ht="15">
      <c r="J119"/>
      <c r="K119"/>
      <c r="L119"/>
      <c r="M119"/>
      <c r="N119"/>
    </row>
    <row r="120" spans="10:14" ht="15">
      <c r="J120"/>
      <c r="K120"/>
      <c r="L120"/>
      <c r="M120"/>
      <c r="N120"/>
    </row>
    <row r="121" spans="10:14" ht="15">
      <c r="J121"/>
      <c r="K121"/>
      <c r="L121"/>
      <c r="M121"/>
      <c r="N121"/>
    </row>
    <row r="122" spans="10:14" ht="15">
      <c r="J122"/>
      <c r="K122"/>
      <c r="L122"/>
      <c r="M122"/>
      <c r="N122"/>
    </row>
    <row r="123" spans="10:14" ht="15">
      <c r="J123"/>
      <c r="K123"/>
      <c r="L123"/>
      <c r="M123"/>
      <c r="N123"/>
    </row>
    <row r="124" spans="10:14" ht="15">
      <c r="J124"/>
      <c r="K124"/>
      <c r="L124"/>
      <c r="M124"/>
      <c r="N124"/>
    </row>
    <row r="125" spans="10:14" ht="15">
      <c r="J125"/>
      <c r="K125"/>
      <c r="L125"/>
      <c r="M125"/>
      <c r="N125"/>
    </row>
    <row r="126" spans="10:14" ht="15">
      <c r="J126"/>
      <c r="K126"/>
      <c r="L126"/>
      <c r="M126"/>
      <c r="N126"/>
    </row>
    <row r="127" spans="10:14" ht="15">
      <c r="J127"/>
      <c r="K127"/>
      <c r="L127"/>
      <c r="M127"/>
      <c r="N127"/>
    </row>
    <row r="128" spans="10:14" ht="15">
      <c r="J128"/>
      <c r="K128"/>
      <c r="L128"/>
      <c r="M128"/>
      <c r="N128"/>
    </row>
    <row r="129" spans="10:14" ht="15">
      <c r="J129"/>
      <c r="K129"/>
      <c r="L129"/>
      <c r="M129"/>
      <c r="N129"/>
    </row>
    <row r="130" spans="10:14" ht="15">
      <c r="J130"/>
      <c r="K130"/>
      <c r="L130"/>
      <c r="M130"/>
      <c r="N130"/>
    </row>
    <row r="131" spans="10:14" ht="15">
      <c r="J131"/>
      <c r="K131"/>
      <c r="L131"/>
      <c r="M131"/>
      <c r="N131"/>
    </row>
    <row r="132" spans="10:14" ht="15">
      <c r="J132"/>
      <c r="K132"/>
      <c r="L132"/>
      <c r="M132"/>
      <c r="N132"/>
    </row>
    <row r="133" spans="10:14" ht="15">
      <c r="J133"/>
      <c r="K133"/>
      <c r="L133"/>
      <c r="M133"/>
      <c r="N133"/>
    </row>
    <row r="134" spans="10:14" ht="15">
      <c r="J134"/>
      <c r="K134"/>
      <c r="L134"/>
      <c r="M134"/>
      <c r="N134"/>
    </row>
    <row r="135" spans="10:14" ht="15">
      <c r="J135"/>
      <c r="K135"/>
      <c r="L135"/>
      <c r="M135"/>
      <c r="N135"/>
    </row>
    <row r="136" spans="10:14" ht="15">
      <c r="J136"/>
      <c r="K136"/>
      <c r="L136"/>
      <c r="M136"/>
      <c r="N136"/>
    </row>
    <row r="137" spans="10:14" ht="15">
      <c r="J137"/>
      <c r="K137"/>
      <c r="L137"/>
      <c r="M137"/>
      <c r="N137"/>
    </row>
    <row r="138" spans="10:14" ht="15">
      <c r="J138"/>
      <c r="K138"/>
      <c r="L138"/>
      <c r="M138"/>
      <c r="N138"/>
    </row>
  </sheetData>
  <mergeCells count="4">
    <mergeCell ref="B2:I2"/>
    <mergeCell ref="B3:I3"/>
    <mergeCell ref="F7:I7"/>
    <mergeCell ref="B33:D33"/>
  </mergeCells>
  <printOptions/>
  <pageMargins left="0.2" right="0.2" top="0.75" bottom="0.75" header="0.3" footer="0.3"/>
  <pageSetup horizontalDpi="600" verticalDpi="600" orientation="landscape" r:id="rId1"/>
  <headerFooter>
    <oddFooter>&amp;CPage 2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788F728302F44A4C78568C721AD83" ma:contentTypeVersion="4" ma:contentTypeDescription="Create a new document." ma:contentTypeScope="" ma:versionID="443519a0371fe5b08150e6308706f63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800d73290e63606d2f50be757d8e2a3f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3C4E4DF9-37F4-49A2-B5EB-6F56F516E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3ED9D-129C-41F4-AA89-F345855B8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A970C-16E7-4E11-AD8B-175B94904E81}">
  <ds:schemaRefs>
    <ds:schemaRef ds:uri="http://purl.org/dc/elements/1.1/"/>
    <ds:schemaRef ds:uri="http://schemas.microsoft.com/sharepoint/v3"/>
    <ds:schemaRef ds:uri="http://purl.org/dc/dcmitype/"/>
    <ds:schemaRef ds:uri="http://www.w3.org/XML/1998/namespace"/>
    <ds:schemaRef ds:uri="http://schemas.microsoft.com/sharepoint/v3/field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Page 2</dc:title>
  <dc:subject/>
  <dc:creator>Oughton, Marla</dc:creator>
  <cp:keywords/>
  <dc:description/>
  <cp:lastModifiedBy>Williams, Lakeidra</cp:lastModifiedBy>
  <dcterms:created xsi:type="dcterms:W3CDTF">2018-05-09T16:58:16Z</dcterms:created>
  <dcterms:modified xsi:type="dcterms:W3CDTF">2018-06-05T21:13:23Z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0x010100B06788F728302F44A4C78568C721AD83</vt:lpwstr>
  </property>
</Properties>
</file>