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110" windowWidth="20100" windowHeight="9740" activeTab="0"/>
  </bookViews>
  <sheets>
    <sheet name="Sheet7" sheetId="1" r:id="rId1"/>
  </sheets>
  <definedNames>
    <definedName name="_xlnm.Print_Area" localSheetId="0">'Sheet7'!$A$1:$G$41</definedName>
  </definedNames>
  <calcPr calcId="152511"/>
</workbook>
</file>

<file path=xl/sharedStrings.xml><?xml version="1.0" encoding="utf-8"?>
<sst xmlns="http://schemas.openxmlformats.org/spreadsheetml/2006/main" count="50" uniqueCount="50">
  <si>
    <t>2015-16
Balance</t>
  </si>
  <si>
    <t>RSD C W DRAINAGE PRESERVATION</t>
  </si>
  <si>
    <t>Unallocated Carryforward</t>
  </si>
  <si>
    <t>RSD 2015/16 DRNG PRES PGM ADM</t>
  </si>
  <si>
    <t>RSD 2015/16 DIV1 DRNG PRES PGM</t>
  </si>
  <si>
    <t>RSD 2015/16 DIV2 DRNG PRES PGM</t>
  </si>
  <si>
    <t>RSD 2015/16 DIV3 DRNG PRES PGM</t>
  </si>
  <si>
    <t>RSD 2015/16 DIV4 DRNG PRES PGM</t>
  </si>
  <si>
    <t>RSD 2015/16 DIV5 DRNG PRES PGM</t>
  </si>
  <si>
    <t>RSD 2015/16 DIV6 DRNG PRES PGM</t>
  </si>
  <si>
    <t>RSD 2015/16 DIV 4 SHLDR RECON</t>
  </si>
  <si>
    <t>RSD 2015/16 DIV 1 SHLDR RECON</t>
  </si>
  <si>
    <t>RSD 2015/16 DIV 2 SHLDR RECON</t>
  </si>
  <si>
    <t>RSD 2015/16 DIV 3 SHLDR RECON</t>
  </si>
  <si>
    <t>RSD 2015/16 DIV 5 SHLDR RECON</t>
  </si>
  <si>
    <t>RSD 2015/16 DIV 6 SHLDR RECON</t>
  </si>
  <si>
    <t>Total Road Funded</t>
  </si>
  <si>
    <t>RSD NE UNION HILL RD&amp;225 AV NE</t>
  </si>
  <si>
    <t>RSD XPIPE 16215 NE 124 ST</t>
  </si>
  <si>
    <t>RSD XPIPE NE 124 ST&amp;164 AVE NE</t>
  </si>
  <si>
    <t>RSD S 96 ST STORMWATER PIPES</t>
  </si>
  <si>
    <t>RSD CROSSPIPE 229 DRIVE SE</t>
  </si>
  <si>
    <t>RSD 165 ST FLD RSK RDUCTN</t>
  </si>
  <si>
    <t>RSD 212 AV SE FLD RSK RDUCTN</t>
  </si>
  <si>
    <t>RSD 185 AV NE FLD RSK RDUCTN</t>
  </si>
  <si>
    <t>Total Roads CIP Drainage Program</t>
  </si>
  <si>
    <t>Council
District</t>
  </si>
  <si>
    <t>Install a new box culvert and provide for fish passage on Rutherford Creek.</t>
  </si>
  <si>
    <t>Install a new cross-culvert</t>
  </si>
  <si>
    <t>Install a new crosspipe on NE 124th Street</t>
  </si>
  <si>
    <t>Evaluate, design, and install new pipe liners or install new pipe</t>
  </si>
  <si>
    <t>Project Scope</t>
  </si>
  <si>
    <t>Countywide ongoing maintenance and 
preservation program for drainage assets by geographic area.</t>
  </si>
  <si>
    <t>Shouldering</t>
  </si>
  <si>
    <t>Preservation</t>
  </si>
  <si>
    <t>Total SWM Funded</t>
  </si>
  <si>
    <t>Road Services Division Funding</t>
  </si>
  <si>
    <t>Surface Water Management Funding</t>
  </si>
  <si>
    <t>Flood Control District Funding</t>
  </si>
  <si>
    <t>Total Flood Control District Funded</t>
  </si>
  <si>
    <t>Study solutions including potentially installing new bridge or box culvert at this crossing of McDonald Creek</t>
  </si>
  <si>
    <t>2015-16
Inception to Date (ITD) Budget
(New Appropriations + Carryforward)</t>
  </si>
  <si>
    <t xml:space="preserve">2015-16
Actuals
Biennium to Date at 6/30/2016) </t>
  </si>
  <si>
    <t>Project by Funding Source</t>
  </si>
  <si>
    <t>Attachment 3:  Roads Countywide 2015-2016 Drainage Program by Funding Source</t>
  </si>
  <si>
    <t>Install underground overflow conveyance system</t>
  </si>
  <si>
    <t xml:space="preserve">Raise road elevation of 185th Avenue NE, between NE Woodinville Duvall Road and NE 179th Street </t>
  </si>
  <si>
    <t>Raise road elevation on NE 165th St between 179th Pl NE and 183rd Pl NE</t>
  </si>
  <si>
    <t xml:space="preserve">Unallocated </t>
  </si>
  <si>
    <t>ITD Budget Includes $251,017 carryover from 2013/14, $8 million from 2015/16 budget and $1.5 million from mid-biennial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</si>
</sst>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5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38" fontId="2" fillId="0" borderId="1" xfId="0" applyNumberFormat="1" applyFont="1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38" fontId="0" fillId="0" borderId="1" xfId="0" applyNumberFormat="1" applyFill="1" applyBorder="1" applyAlignment="1">
      <alignment vertical="center"/>
    </xf>
    <xf numFmtId="38" fontId="4" fillId="0" borderId="1" xfId="21" applyNumberFormat="1" applyFont="1" applyFill="1" applyBorder="1" applyAlignment="1">
      <alignment horizontal="left" vertical="center" wrapText="1"/>
      <protection/>
    </xf>
    <xf numFmtId="0" fontId="4" fillId="0" borderId="1" xfId="21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5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38" fontId="0" fillId="2" borderId="1" xfId="0" applyNumberForma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38" fontId="2" fillId="2" borderId="1" xfId="0" applyNumberFormat="1" applyFont="1" applyFill="1" applyBorder="1"/>
    <xf numFmtId="0" fontId="0" fillId="2" borderId="1" xfId="0" applyFont="1" applyFill="1" applyBorder="1"/>
    <xf numFmtId="38" fontId="0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38" fontId="2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2" borderId="1" xfId="0" applyNumberFormat="1" applyFill="1" applyBorder="1" applyAlignment="1">
      <alignment vertical="center"/>
    </xf>
    <xf numFmtId="0" fontId="4" fillId="2" borderId="1" xfId="21" applyFont="1" applyFill="1" applyBorder="1" applyAlignment="1">
      <alignment horizontal="left" vertical="center" wrapText="1"/>
      <protection/>
    </xf>
    <xf numFmtId="38" fontId="5" fillId="0" borderId="1" xfId="0" applyNumberFormat="1" applyFont="1" applyFill="1" applyBorder="1"/>
    <xf numFmtId="0" fontId="7" fillId="0" borderId="2" xfId="0" applyFont="1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2" borderId="1" xfId="0" applyFill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Sheet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zoomScale="80" zoomScaleNormal="80" workbookViewId="0" topLeftCell="A1">
      <selection activeCell="I26" sqref="I25:I26"/>
    </sheetView>
  </sheetViews>
  <sheetFormatPr defaultColWidth="8.8515625" defaultRowHeight="15"/>
  <cols>
    <col min="1" max="1" width="8.8515625" style="1" customWidth="1"/>
    <col min="2" max="2" width="38.00390625" style="1" customWidth="1"/>
    <col min="3" max="3" width="7.57421875" style="2" customWidth="1"/>
    <col min="4" max="4" width="20.421875" style="1" customWidth="1"/>
    <col min="5" max="6" width="15.421875" style="1" customWidth="1"/>
    <col min="7" max="7" width="41.28125" style="1" customWidth="1"/>
    <col min="8" max="16384" width="8.8515625" style="1" customWidth="1"/>
  </cols>
  <sheetData>
    <row r="1" spans="1:7" ht="23.5">
      <c r="A1" s="37" t="s">
        <v>44</v>
      </c>
      <c r="B1" s="38"/>
      <c r="C1" s="39"/>
      <c r="D1" s="38"/>
      <c r="E1" s="38"/>
      <c r="F1" s="42"/>
      <c r="G1" s="43"/>
    </row>
    <row r="2" spans="1:7" ht="15">
      <c r="A2" s="40"/>
      <c r="B2" s="40"/>
      <c r="C2" s="41"/>
      <c r="D2" s="40"/>
      <c r="E2" s="40"/>
      <c r="F2" s="40"/>
      <c r="G2" s="40"/>
    </row>
    <row r="3" spans="1:7" ht="89.5" customHeight="1">
      <c r="A3" s="46" t="s">
        <v>43</v>
      </c>
      <c r="B3" s="47"/>
      <c r="C3" s="44" t="s">
        <v>26</v>
      </c>
      <c r="D3" s="44" t="s">
        <v>41</v>
      </c>
      <c r="E3" s="44" t="s">
        <v>42</v>
      </c>
      <c r="F3" s="44" t="s">
        <v>0</v>
      </c>
      <c r="G3" s="45" t="s">
        <v>31</v>
      </c>
    </row>
    <row r="4" spans="1:7" ht="18.5">
      <c r="A4" s="18" t="s">
        <v>36</v>
      </c>
      <c r="B4" s="19"/>
      <c r="C4" s="20"/>
      <c r="D4" s="20"/>
      <c r="E4" s="20"/>
      <c r="F4" s="20"/>
      <c r="G4" s="20"/>
    </row>
    <row r="5" spans="1:7" ht="15">
      <c r="A5" s="19"/>
      <c r="B5" s="19"/>
      <c r="C5" s="20"/>
      <c r="D5" s="20"/>
      <c r="E5" s="20"/>
      <c r="F5" s="20"/>
      <c r="G5" s="20"/>
    </row>
    <row r="6" spans="1:7" ht="14.5" customHeight="1">
      <c r="A6" s="19">
        <v>1111819</v>
      </c>
      <c r="B6" s="19" t="s">
        <v>1</v>
      </c>
      <c r="C6" s="21"/>
      <c r="D6" s="22"/>
      <c r="E6" s="22"/>
      <c r="F6" s="22"/>
      <c r="G6" s="48" t="s">
        <v>32</v>
      </c>
    </row>
    <row r="7" spans="1:7" ht="14.5" customHeight="1" hidden="1">
      <c r="A7" s="19"/>
      <c r="B7" s="23" t="s">
        <v>2</v>
      </c>
      <c r="C7" s="24"/>
      <c r="D7" s="25">
        <f>SUBTOTAL(9,D6)</f>
        <v>0</v>
      </c>
      <c r="E7" s="25">
        <f aca="true" t="shared" si="0" ref="E7:F7">SUBTOTAL(9,E6)</f>
        <v>0</v>
      </c>
      <c r="F7" s="25">
        <f t="shared" si="0"/>
        <v>0</v>
      </c>
      <c r="G7" s="49"/>
    </row>
    <row r="8" spans="1:7" ht="14.5" customHeight="1" hidden="1">
      <c r="A8" s="19">
        <v>1125333</v>
      </c>
      <c r="B8" s="19" t="s">
        <v>3</v>
      </c>
      <c r="C8" s="21"/>
      <c r="D8" s="22">
        <v>460486.66000000003</v>
      </c>
      <c r="E8" s="22">
        <v>341023.99</v>
      </c>
      <c r="F8" s="22">
        <v>119462.67000000004</v>
      </c>
      <c r="G8" s="49"/>
    </row>
    <row r="9" spans="1:7" ht="14.5" customHeight="1" hidden="1">
      <c r="A9" s="19">
        <v>1125336</v>
      </c>
      <c r="B9" s="19" t="s">
        <v>4</v>
      </c>
      <c r="C9" s="21"/>
      <c r="D9" s="22">
        <v>941349.21</v>
      </c>
      <c r="E9" s="22">
        <v>791764.1599999999</v>
      </c>
      <c r="F9" s="22">
        <v>149585.05000000005</v>
      </c>
      <c r="G9" s="49"/>
    </row>
    <row r="10" spans="1:7" ht="14.5" customHeight="1" hidden="1">
      <c r="A10" s="19">
        <v>1125337</v>
      </c>
      <c r="B10" s="19" t="s">
        <v>5</v>
      </c>
      <c r="C10" s="21"/>
      <c r="D10" s="22">
        <v>510456.23</v>
      </c>
      <c r="E10" s="22">
        <v>278807.83</v>
      </c>
      <c r="F10" s="22">
        <v>231648.39999999997</v>
      </c>
      <c r="G10" s="49"/>
    </row>
    <row r="11" spans="1:7" ht="14.5" customHeight="1" hidden="1">
      <c r="A11" s="19">
        <v>1125338</v>
      </c>
      <c r="B11" s="19" t="s">
        <v>6</v>
      </c>
      <c r="C11" s="21"/>
      <c r="D11" s="22">
        <v>2323162.35</v>
      </c>
      <c r="E11" s="22">
        <v>2330430.82</v>
      </c>
      <c r="F11" s="22">
        <v>-7268.469999999739</v>
      </c>
      <c r="G11" s="49"/>
    </row>
    <row r="12" spans="1:7" ht="14.5" customHeight="1" hidden="1">
      <c r="A12" s="19">
        <v>1125339</v>
      </c>
      <c r="B12" s="19" t="s">
        <v>7</v>
      </c>
      <c r="C12" s="21"/>
      <c r="D12" s="22">
        <v>1835159.31</v>
      </c>
      <c r="E12" s="22">
        <v>1316128.6900000002</v>
      </c>
      <c r="F12" s="22">
        <v>519030.6199999999</v>
      </c>
      <c r="G12" s="49"/>
    </row>
    <row r="13" spans="1:7" ht="14.5" customHeight="1" hidden="1">
      <c r="A13" s="19">
        <v>1125340</v>
      </c>
      <c r="B13" s="19" t="s">
        <v>8</v>
      </c>
      <c r="C13" s="21"/>
      <c r="D13" s="22">
        <v>958883.23</v>
      </c>
      <c r="E13" s="22">
        <v>825224.8999999999</v>
      </c>
      <c r="F13" s="22">
        <v>133658.33000000007</v>
      </c>
      <c r="G13" s="49"/>
    </row>
    <row r="14" spans="1:7" ht="14.5" customHeight="1" hidden="1">
      <c r="A14" s="19">
        <v>1125341</v>
      </c>
      <c r="B14" s="19" t="s">
        <v>9</v>
      </c>
      <c r="C14" s="21"/>
      <c r="D14" s="22">
        <v>5407.48</v>
      </c>
      <c r="E14" s="22">
        <v>1281.8899999999999</v>
      </c>
      <c r="F14" s="22">
        <v>4125.59</v>
      </c>
      <c r="G14" s="49"/>
    </row>
    <row r="15" spans="1:7" ht="14.5" customHeight="1" hidden="1">
      <c r="A15" s="19">
        <v>1125757</v>
      </c>
      <c r="B15" s="19" t="s">
        <v>10</v>
      </c>
      <c r="C15" s="21"/>
      <c r="D15" s="22">
        <v>326180</v>
      </c>
      <c r="E15" s="22">
        <v>183754.96</v>
      </c>
      <c r="F15" s="22">
        <v>142425.04</v>
      </c>
      <c r="G15" s="49"/>
    </row>
    <row r="16" spans="1:7" ht="14.5" customHeight="1" hidden="1">
      <c r="A16" s="19">
        <v>1125789</v>
      </c>
      <c r="B16" s="19" t="s">
        <v>11</v>
      </c>
      <c r="C16" s="21"/>
      <c r="D16" s="22">
        <v>303546</v>
      </c>
      <c r="E16" s="22">
        <v>331951.77</v>
      </c>
      <c r="F16" s="22">
        <v>-28405.77000000002</v>
      </c>
      <c r="G16" s="49"/>
    </row>
    <row r="17" spans="1:7" ht="14.5" customHeight="1" hidden="1">
      <c r="A17" s="19">
        <v>1125790</v>
      </c>
      <c r="B17" s="19" t="s">
        <v>12</v>
      </c>
      <c r="C17" s="21"/>
      <c r="D17" s="22">
        <v>529264.72</v>
      </c>
      <c r="E17" s="22">
        <v>463752.75</v>
      </c>
      <c r="F17" s="22">
        <v>65511.96999999997</v>
      </c>
      <c r="G17" s="49"/>
    </row>
    <row r="18" spans="1:7" ht="14.5" customHeight="1" hidden="1">
      <c r="A18" s="19">
        <v>1125791</v>
      </c>
      <c r="B18" s="19" t="s">
        <v>13</v>
      </c>
      <c r="C18" s="21"/>
      <c r="D18" s="22">
        <v>379200.66</v>
      </c>
      <c r="E18" s="22">
        <v>323837.19</v>
      </c>
      <c r="F18" s="22">
        <v>55363.47000000003</v>
      </c>
      <c r="G18" s="49"/>
    </row>
    <row r="19" spans="1:7" ht="14.5" customHeight="1" hidden="1">
      <c r="A19" s="19">
        <v>1125792</v>
      </c>
      <c r="B19" s="19" t="s">
        <v>14</v>
      </c>
      <c r="C19" s="21"/>
      <c r="D19" s="22">
        <v>159971.47</v>
      </c>
      <c r="E19" s="22">
        <v>59971.47</v>
      </c>
      <c r="F19" s="22">
        <v>100000</v>
      </c>
      <c r="G19" s="49"/>
    </row>
    <row r="20" spans="1:7" ht="14.5" customHeight="1" hidden="1">
      <c r="A20" s="19">
        <v>1125793</v>
      </c>
      <c r="B20" s="19" t="s">
        <v>15</v>
      </c>
      <c r="C20" s="21"/>
      <c r="D20" s="22">
        <v>107540.81</v>
      </c>
      <c r="E20" s="22">
        <v>9162.32</v>
      </c>
      <c r="F20" s="22">
        <v>98378.48999999999</v>
      </c>
      <c r="G20" s="49"/>
    </row>
    <row r="21" spans="1:7" ht="14.5" customHeight="1">
      <c r="A21" s="19"/>
      <c r="B21" s="19" t="s">
        <v>48</v>
      </c>
      <c r="C21" s="21"/>
      <c r="D21" s="22">
        <v>910642</v>
      </c>
      <c r="E21" s="22"/>
      <c r="F21" s="22"/>
      <c r="G21" s="49"/>
    </row>
    <row r="22" spans="1:7" ht="15">
      <c r="A22" s="19"/>
      <c r="B22" s="26" t="s">
        <v>33</v>
      </c>
      <c r="C22" s="24"/>
      <c r="D22" s="27">
        <v>1805703.66</v>
      </c>
      <c r="E22" s="27">
        <v>1372430.46</v>
      </c>
      <c r="F22" s="27">
        <v>433273.19999999995</v>
      </c>
      <c r="G22" s="49"/>
    </row>
    <row r="23" spans="1:7" ht="15">
      <c r="A23" s="19"/>
      <c r="B23" s="26" t="s">
        <v>34</v>
      </c>
      <c r="C23" s="24"/>
      <c r="D23" s="27">
        <v>7034904.470000001</v>
      </c>
      <c r="E23" s="27">
        <v>5884662.28</v>
      </c>
      <c r="F23" s="27">
        <v>1150242.1900000004</v>
      </c>
      <c r="G23" s="50"/>
    </row>
    <row r="24" spans="1:7" ht="43.5">
      <c r="A24" s="19"/>
      <c r="B24" s="23" t="s">
        <v>16</v>
      </c>
      <c r="C24" s="24"/>
      <c r="D24" s="25">
        <v>9751070.55</v>
      </c>
      <c r="E24" s="25">
        <v>7257092.74</v>
      </c>
      <c r="F24" s="25">
        <v>2493977.8100000005</v>
      </c>
      <c r="G24" s="51" t="s">
        <v>49</v>
      </c>
    </row>
    <row r="25" spans="1:7" ht="15">
      <c r="A25" s="3"/>
      <c r="B25" s="6"/>
      <c r="C25" s="7"/>
      <c r="D25" s="8"/>
      <c r="E25" s="8"/>
      <c r="F25" s="8"/>
      <c r="G25" s="3"/>
    </row>
    <row r="26" spans="1:7" ht="18.5">
      <c r="A26" s="5" t="s">
        <v>37</v>
      </c>
      <c r="B26" s="6"/>
      <c r="C26" s="7"/>
      <c r="D26" s="8"/>
      <c r="E26" s="8"/>
      <c r="F26" s="8"/>
      <c r="G26" s="3"/>
    </row>
    <row r="27" spans="1:7" ht="29">
      <c r="A27" s="9">
        <v>1126436</v>
      </c>
      <c r="B27" s="9" t="s">
        <v>17</v>
      </c>
      <c r="C27" s="10">
        <v>3</v>
      </c>
      <c r="D27" s="11">
        <v>1267297.1900000002</v>
      </c>
      <c r="E27" s="11">
        <v>105168.01999999999</v>
      </c>
      <c r="F27" s="11">
        <v>1162129.1700000002</v>
      </c>
      <c r="G27" s="12" t="s">
        <v>27</v>
      </c>
    </row>
    <row r="28" spans="1:7" ht="15">
      <c r="A28" s="9">
        <v>1126437</v>
      </c>
      <c r="B28" s="9" t="s">
        <v>18</v>
      </c>
      <c r="C28" s="10">
        <v>3</v>
      </c>
      <c r="D28" s="11">
        <v>501298.81</v>
      </c>
      <c r="E28" s="11">
        <v>82838.74</v>
      </c>
      <c r="F28" s="11">
        <v>418460.07</v>
      </c>
      <c r="G28" s="13" t="s">
        <v>28</v>
      </c>
    </row>
    <row r="29" spans="1:7" ht="15">
      <c r="A29" s="9">
        <v>1126438</v>
      </c>
      <c r="B29" s="9" t="s">
        <v>19</v>
      </c>
      <c r="C29" s="10">
        <v>3</v>
      </c>
      <c r="D29" s="11">
        <v>642164</v>
      </c>
      <c r="E29" s="11">
        <v>84964.75</v>
      </c>
      <c r="F29" s="11">
        <v>557199.25</v>
      </c>
      <c r="G29" s="13" t="s">
        <v>29</v>
      </c>
    </row>
    <row r="30" spans="1:7" ht="29">
      <c r="A30" s="9">
        <v>1126441</v>
      </c>
      <c r="B30" s="9" t="s">
        <v>20</v>
      </c>
      <c r="C30" s="10">
        <v>8</v>
      </c>
      <c r="D30" s="11">
        <v>1407048</v>
      </c>
      <c r="E30" s="11">
        <v>29792.96</v>
      </c>
      <c r="F30" s="11">
        <v>1377255.04</v>
      </c>
      <c r="G30" s="13" t="s">
        <v>30</v>
      </c>
    </row>
    <row r="31" spans="1:7" ht="43.5">
      <c r="A31" s="9">
        <v>1126443</v>
      </c>
      <c r="B31" s="9" t="s">
        <v>21</v>
      </c>
      <c r="C31" s="10">
        <v>6</v>
      </c>
      <c r="D31" s="11">
        <v>182192</v>
      </c>
      <c r="E31" s="11">
        <v>47851.54</v>
      </c>
      <c r="F31" s="11">
        <v>134340.46</v>
      </c>
      <c r="G31" s="13" t="s">
        <v>40</v>
      </c>
    </row>
    <row r="32" spans="1:7" ht="15">
      <c r="A32" s="9"/>
      <c r="B32" s="14" t="s">
        <v>35</v>
      </c>
      <c r="C32" s="15"/>
      <c r="D32" s="16">
        <v>4000000</v>
      </c>
      <c r="E32" s="16">
        <v>350616.01</v>
      </c>
      <c r="F32" s="16">
        <v>3649383.99</v>
      </c>
      <c r="G32" s="17"/>
    </row>
    <row r="33" spans="1:7" ht="15">
      <c r="A33" s="9"/>
      <c r="B33" s="14"/>
      <c r="C33" s="15"/>
      <c r="D33" s="16"/>
      <c r="E33" s="16"/>
      <c r="F33" s="16"/>
      <c r="G33" s="17"/>
    </row>
    <row r="34" spans="1:7" ht="18.5">
      <c r="A34" s="18" t="s">
        <v>38</v>
      </c>
      <c r="B34" s="23"/>
      <c r="C34" s="28"/>
      <c r="D34" s="29"/>
      <c r="E34" s="29"/>
      <c r="F34" s="29"/>
      <c r="G34" s="30"/>
    </row>
    <row r="35" spans="1:7" ht="15">
      <c r="A35" s="31"/>
      <c r="B35" s="32"/>
      <c r="C35" s="28"/>
      <c r="D35" s="29"/>
      <c r="E35" s="29"/>
      <c r="F35" s="29"/>
      <c r="G35" s="30"/>
    </row>
    <row r="36" spans="1:7" ht="29">
      <c r="A36" s="31">
        <v>1127589</v>
      </c>
      <c r="B36" s="31" t="s">
        <v>22</v>
      </c>
      <c r="C36" s="33">
        <v>3</v>
      </c>
      <c r="D36" s="34">
        <v>760146</v>
      </c>
      <c r="E36" s="34">
        <v>38660.18</v>
      </c>
      <c r="F36" s="34">
        <v>721485.82</v>
      </c>
      <c r="G36" s="35" t="s">
        <v>47</v>
      </c>
    </row>
    <row r="37" spans="1:7" ht="29">
      <c r="A37" s="31">
        <v>1127590</v>
      </c>
      <c r="B37" s="31" t="s">
        <v>23</v>
      </c>
      <c r="C37" s="33">
        <v>7</v>
      </c>
      <c r="D37" s="34">
        <v>409594</v>
      </c>
      <c r="E37" s="34">
        <v>30715.28</v>
      </c>
      <c r="F37" s="34">
        <v>378878.72</v>
      </c>
      <c r="G37" s="35" t="s">
        <v>45</v>
      </c>
    </row>
    <row r="38" spans="1:7" ht="43.5">
      <c r="A38" s="31">
        <v>1127591</v>
      </c>
      <c r="B38" s="31" t="s">
        <v>24</v>
      </c>
      <c r="C38" s="33">
        <v>3</v>
      </c>
      <c r="D38" s="34">
        <v>404330</v>
      </c>
      <c r="E38" s="34">
        <v>33195.65</v>
      </c>
      <c r="F38" s="34">
        <v>371134.35</v>
      </c>
      <c r="G38" s="35" t="s">
        <v>46</v>
      </c>
    </row>
    <row r="39" spans="1:7" ht="15">
      <c r="A39" s="19"/>
      <c r="B39" s="23" t="s">
        <v>39</v>
      </c>
      <c r="C39" s="24"/>
      <c r="D39" s="25">
        <v>1574070</v>
      </c>
      <c r="E39" s="25">
        <v>102571.10999999999</v>
      </c>
      <c r="F39" s="25">
        <v>1471498.8900000001</v>
      </c>
      <c r="G39" s="19"/>
    </row>
    <row r="40" spans="1:7" ht="15">
      <c r="A40" s="3"/>
      <c r="B40" s="3"/>
      <c r="C40" s="4"/>
      <c r="D40" s="3"/>
      <c r="E40" s="3"/>
      <c r="F40" s="3"/>
      <c r="G40" s="3"/>
    </row>
    <row r="41" spans="1:7" ht="18.5">
      <c r="A41" s="18" t="s">
        <v>25</v>
      </c>
      <c r="B41" s="6"/>
      <c r="C41" s="7"/>
      <c r="D41" s="36">
        <v>15325140.55</v>
      </c>
      <c r="E41" s="36">
        <v>7710279.86</v>
      </c>
      <c r="F41" s="36">
        <v>7614860.690000001</v>
      </c>
      <c r="G41" s="3"/>
    </row>
    <row r="52" ht="15">
      <c r="G52" s="1">
        <v>0</v>
      </c>
    </row>
  </sheetData>
  <mergeCells count="2">
    <mergeCell ref="A3:B3"/>
    <mergeCell ref="G6:G23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 DOT-IT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Foote, Mark</dc:creator>
  <cp:keywords/>
  <dc:description/>
  <cp:lastModifiedBy>Kaye, Lise</cp:lastModifiedBy>
  <cp:lastPrinted>2016-08-09T18:29:52Z</cp:lastPrinted>
  <dcterms:created xsi:type="dcterms:W3CDTF">2016-08-02T17:48:04Z</dcterms:created>
  <dcterms:modified xsi:type="dcterms:W3CDTF">2016-08-18T23:00:24Z</dcterms:modified>
  <cp:category/>
  <cp:version/>
  <cp:contentType/>
  <cp:contentStatus/>
</cp:coreProperties>
</file>