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Fiscal Note" sheetId="1" r:id="rId1"/>
  </sheets>
  <definedNames>
    <definedName name="_xlnm.Print_Area" localSheetId="0">'Fiscal Note'!$A$1:$G$43</definedName>
  </definedNames>
  <calcPr fullCalcOnLoad="1"/>
</workbook>
</file>

<file path=xl/sharedStrings.xml><?xml version="1.0" encoding="utf-8"?>
<sst xmlns="http://schemas.openxmlformats.org/spreadsheetml/2006/main" count="46" uniqueCount="41">
  <si>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</si>
  <si>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</si>
  <si>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</si>
  <si>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</si>
  <si>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</si>
  <si>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</si>
  <si>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</si>
  <si>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</si>
  <si>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</si>
  <si>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</si>
  <si>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</si>
  <si>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</si>
  <si>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Agency</t>
  </si>
  <si>
    <t xml:space="preserve">Expenditures by Categories </t>
  </si>
  <si>
    <t>Notes and Assumptions:</t>
  </si>
  <si>
    <t>2015/2016 FISCAL NOTE</t>
  </si>
  <si>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</si>
  <si>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</si>
  <si>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Describe how the revenue or expenditure impacts were developed and any major assumptions.</t>
  </si>
  <si>
    <t>*  If the legislation includes a contract or interlocal agreement that has an impact past the subsequent two biennia,         please note the fiscal impact through the end of the contract or interlocal agreement.</t>
  </si>
  <si>
    <t>*  A financial plan should accompany the fiscal note if there is an expenditure impact of five percent or more to the fund</t>
  </si>
  <si>
    <t>or appropriation in the general fund.</t>
  </si>
  <si>
    <r>
      <t xml:space="preserve">Fiscal Note Guidance </t>
    </r>
    <r>
      <rPr>
        <i/>
        <sz val="10.5"/>
        <rFont val="Univers"/>
        <family val="0"/>
      </rPr>
      <t>(</t>
    </r>
    <r>
      <rPr>
        <b/>
        <i/>
        <sz val="10.5"/>
        <rFont val="Univers"/>
        <family val="0"/>
      </rPr>
      <t>Do not print this section for information use only</t>
    </r>
    <r>
      <rPr>
        <i/>
        <sz val="10.5"/>
        <rFont val="Univers"/>
        <family val="0"/>
      </rPr>
      <t>)</t>
    </r>
  </si>
  <si>
    <t>Title:    King County Courthouse Electrical Rehab</t>
  </si>
  <si>
    <t>Affected Agency and/or Agencies:   Courthouse Tenants/DES-FMD</t>
  </si>
  <si>
    <t>Note Prepared By:  Nick Carnevali, FMD</t>
  </si>
  <si>
    <t>Date Prepared:  8/3/2016</t>
  </si>
  <si>
    <t>Note Reviewed By:   Sid Bender, PSB</t>
  </si>
  <si>
    <t>Date Reviewed:  8/17/16</t>
  </si>
  <si>
    <t>Bond Proceeds</t>
  </si>
  <si>
    <t>DES-FMD MMRF Fund</t>
  </si>
  <si>
    <t>DES</t>
  </si>
  <si>
    <t>Major Electrical rehab and repair</t>
  </si>
  <si>
    <t>LTGO Fund</t>
  </si>
  <si>
    <t>General Fund</t>
  </si>
  <si>
    <t>0010</t>
  </si>
  <si>
    <t>The debt service payments are calculated using a 3% interest rate for a 20 year repayment period.</t>
  </si>
  <si>
    <t>Does this legislation require a budget supplemental?  Yes</t>
  </si>
  <si>
    <t>Debt Service Payments</t>
  </si>
  <si>
    <t>FBOD</t>
  </si>
  <si>
    <t xml:space="preserve">Implement replacement of entire electrical bus duct including creating new electrical rooms stacked vertically thru the building, provide access to electrical RM E213A, conduct arc flash assessment and labelling program throughout electrical system,  replace 208v transformers and associated panels; install 3 plumbing chase work platforms, assumes completion of project 1121223 KCCH Panel Replacement would follow this project scope of work.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</si>
</sst>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b/>
      <i/>
      <sz val="10.5"/>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6">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8" fillId="0" borderId="0" xfId="0" applyFont="1" applyAlignment="1">
      <alignment horizontal="centerContinuous"/>
    </xf>
    <xf numFmtId="164" fontId="4" fillId="0" borderId="19" xfId="0" applyNumberFormat="1" applyFont="1" applyBorder="1" applyAlignment="1" quotePrefix="1">
      <alignment horizontal="center" wrapText="1"/>
    </xf>
    <xf numFmtId="8" fontId="0" fillId="0" borderId="0" xfId="0" applyNumberFormat="1" applyAlignment="1">
      <alignment/>
    </xf>
    <xf numFmtId="0" fontId="0" fillId="0" borderId="40" xfId="0" applyBorder="1" applyAlignment="1">
      <alignment/>
    </xf>
    <xf numFmtId="3" fontId="0" fillId="0" borderId="19" xfId="0" applyNumberFormat="1" applyBorder="1" applyAlignment="1">
      <alignment/>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33" borderId="46"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24"/>
  <sheetViews>
    <sheetView tabSelected="1" workbookViewId="0" topLeftCell="A1">
      <selection activeCell="D10" sqref="D10"/>
    </sheetView>
  </sheetViews>
  <sheetFormatPr defaultColWidth="9.140625" defaultRowHeight="12.75"/>
  <cols>
    <col min="1" max="1" width="16.7109375" style="0" customWidth="1"/>
    <col min="2" max="2" width="12.28125" style="0" customWidth="1"/>
    <col min="3" max="7" width="15.7109375" style="0" customWidth="1"/>
    <col min="10" max="10" width="12.28125" style="0" bestFit="1" customWidth="1"/>
  </cols>
  <sheetData>
    <row r="1" spans="1:9" ht="17.25" customHeight="1">
      <c r="A1" s="72" t="s">
        <v>15</v>
      </c>
      <c r="B1" s="2"/>
      <c r="C1" s="2"/>
      <c r="D1" s="2"/>
      <c r="E1" s="2"/>
      <c r="F1" s="2"/>
      <c r="G1" s="2"/>
      <c r="H1" s="1"/>
      <c r="I1" s="1"/>
    </row>
    <row r="2" spans="1:8" ht="14.25" thickBot="1">
      <c r="A2" s="29"/>
      <c r="B2" s="2"/>
      <c r="C2" s="2"/>
      <c r="D2" s="2"/>
      <c r="E2" s="2"/>
      <c r="F2" s="2"/>
      <c r="G2" s="2"/>
      <c r="H2" s="3"/>
    </row>
    <row r="3" spans="1:8" ht="18" customHeight="1" thickTop="1">
      <c r="A3" s="4" t="s">
        <v>7</v>
      </c>
      <c r="B3" s="5"/>
      <c r="C3" s="6"/>
      <c r="D3" s="6"/>
      <c r="E3" s="6"/>
      <c r="F3" s="6"/>
      <c r="G3" s="7"/>
      <c r="H3" s="3"/>
    </row>
    <row r="4" spans="1:8" ht="18" customHeight="1">
      <c r="A4" s="8" t="s">
        <v>23</v>
      </c>
      <c r="B4" s="9"/>
      <c r="C4" s="10"/>
      <c r="D4" s="10"/>
      <c r="E4" s="10"/>
      <c r="F4" s="10"/>
      <c r="G4" s="11"/>
      <c r="H4" s="3"/>
    </row>
    <row r="5" spans="1:7" ht="18" customHeight="1">
      <c r="A5" s="12" t="s">
        <v>24</v>
      </c>
      <c r="B5" s="13"/>
      <c r="C5" s="13"/>
      <c r="D5" s="13"/>
      <c r="E5" s="13"/>
      <c r="F5" s="13"/>
      <c r="G5" s="14"/>
    </row>
    <row r="6" spans="1:7" ht="18" customHeight="1">
      <c r="A6" s="12" t="s">
        <v>25</v>
      </c>
      <c r="B6" s="13"/>
      <c r="C6" s="13"/>
      <c r="D6" s="13"/>
      <c r="E6" s="13"/>
      <c r="F6" s="13"/>
      <c r="G6" s="14"/>
    </row>
    <row r="7" spans="1:7" ht="18" customHeight="1">
      <c r="A7" s="12" t="s">
        <v>26</v>
      </c>
      <c r="B7" s="13"/>
      <c r="C7" s="13"/>
      <c r="D7" s="13"/>
      <c r="E7" s="13"/>
      <c r="F7" s="13"/>
      <c r="G7" s="14"/>
    </row>
    <row r="8" spans="1:7" ht="18" customHeight="1">
      <c r="A8" s="12" t="s">
        <v>27</v>
      </c>
      <c r="B8" s="13"/>
      <c r="C8" s="13"/>
      <c r="D8" s="13"/>
      <c r="E8" s="13"/>
      <c r="F8" s="13"/>
      <c r="G8" s="14"/>
    </row>
    <row r="9" spans="1:7" ht="18" customHeight="1" thickBot="1">
      <c r="A9" s="15" t="s">
        <v>28</v>
      </c>
      <c r="B9" s="16"/>
      <c r="C9" s="16"/>
      <c r="D9" s="16"/>
      <c r="E9" s="16"/>
      <c r="F9" s="16"/>
      <c r="G9" s="17"/>
    </row>
    <row r="10" spans="1:7" ht="18" customHeight="1" thickTop="1">
      <c r="A10" s="18"/>
      <c r="C10" s="18"/>
      <c r="D10" s="13"/>
      <c r="E10" s="13"/>
      <c r="F10" s="13"/>
      <c r="G10" s="13"/>
    </row>
    <row r="11" spans="1:7" ht="18" customHeight="1" thickBot="1">
      <c r="A11" s="39" t="s">
        <v>8</v>
      </c>
      <c r="C11" s="18"/>
      <c r="D11" s="18"/>
      <c r="E11" s="18"/>
      <c r="F11" s="18"/>
      <c r="G11" s="18"/>
    </row>
    <row r="12" spans="1:9" ht="18" customHeight="1">
      <c r="A12" s="77" t="s">
        <v>40</v>
      </c>
      <c r="B12" s="78"/>
      <c r="C12" s="78"/>
      <c r="D12" s="78"/>
      <c r="E12" s="78"/>
      <c r="F12" s="78"/>
      <c r="G12" s="79"/>
      <c r="I12" s="53"/>
    </row>
    <row r="13" spans="1:7" ht="35.25" customHeight="1" thickBot="1">
      <c r="A13" s="80"/>
      <c r="B13" s="81"/>
      <c r="C13" s="81"/>
      <c r="D13" s="81"/>
      <c r="E13" s="81"/>
      <c r="F13" s="81"/>
      <c r="G13" s="82"/>
    </row>
    <row r="14" spans="1:7" ht="18" customHeight="1">
      <c r="A14" s="69"/>
      <c r="B14" s="69"/>
      <c r="C14" s="69"/>
      <c r="D14" s="69"/>
      <c r="E14" s="69"/>
      <c r="F14" s="69"/>
      <c r="G14" s="69"/>
    </row>
    <row r="15" spans="1:7" ht="18" customHeight="1" thickBot="1">
      <c r="A15" s="40" t="s">
        <v>0</v>
      </c>
      <c r="B15" s="13"/>
      <c r="C15" s="18"/>
      <c r="D15" s="18"/>
      <c r="E15" s="18"/>
      <c r="F15" s="18"/>
      <c r="G15" s="18"/>
    </row>
    <row r="16" spans="1:9" ht="27">
      <c r="A16" s="30" t="s">
        <v>12</v>
      </c>
      <c r="B16" s="31"/>
      <c r="C16" s="49" t="s">
        <v>5</v>
      </c>
      <c r="D16" s="49" t="s">
        <v>6</v>
      </c>
      <c r="E16" s="49" t="s">
        <v>9</v>
      </c>
      <c r="F16" s="50" t="s">
        <v>10</v>
      </c>
      <c r="G16" s="55" t="s">
        <v>11</v>
      </c>
      <c r="I16" s="52"/>
    </row>
    <row r="17" spans="1:7" ht="18" customHeight="1">
      <c r="A17" s="33" t="s">
        <v>30</v>
      </c>
      <c r="B17" s="19"/>
      <c r="C17" s="56">
        <v>3421</v>
      </c>
      <c r="D17" s="56" t="s">
        <v>29</v>
      </c>
      <c r="E17" s="20">
        <v>11629987</v>
      </c>
      <c r="F17" s="20">
        <v>0</v>
      </c>
      <c r="G17" s="64">
        <v>0</v>
      </c>
    </row>
    <row r="18" spans="1:7" ht="18" customHeight="1">
      <c r="A18" s="33" t="s">
        <v>33</v>
      </c>
      <c r="B18" s="19"/>
      <c r="C18" s="58"/>
      <c r="D18" s="56"/>
      <c r="E18" s="20">
        <f>E17</f>
        <v>11629987</v>
      </c>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23259974</v>
      </c>
      <c r="F21" s="48">
        <f>SUM(F17:F20)</f>
        <v>0</v>
      </c>
      <c r="G21" s="63">
        <f>SUM(G17:G20)</f>
        <v>0</v>
      </c>
    </row>
    <row r="22" spans="1:10" ht="18" customHeight="1">
      <c r="A22" s="18"/>
      <c r="B22" s="18"/>
      <c r="C22" s="60"/>
      <c r="D22" s="60"/>
      <c r="E22" s="22"/>
      <c r="F22" s="22"/>
      <c r="G22" s="22"/>
      <c r="J22" s="28"/>
    </row>
    <row r="23" spans="1:7" ht="18" customHeight="1" thickBot="1">
      <c r="A23" s="39" t="s">
        <v>2</v>
      </c>
      <c r="B23" s="13"/>
      <c r="C23" s="61"/>
      <c r="D23" s="60"/>
      <c r="E23" s="18"/>
      <c r="F23" s="18"/>
      <c r="G23" s="18"/>
    </row>
    <row r="24" spans="1:7" ht="16.5" customHeight="1">
      <c r="A24" s="30" t="s">
        <v>12</v>
      </c>
      <c r="B24" s="31"/>
      <c r="C24" s="49" t="s">
        <v>5</v>
      </c>
      <c r="D24" s="32" t="s">
        <v>3</v>
      </c>
      <c r="E24" s="49" t="str">
        <f>E16</f>
        <v>2015/2016</v>
      </c>
      <c r="F24" s="49" t="str">
        <f>F16</f>
        <v>2017/2018</v>
      </c>
      <c r="G24" s="62" t="str">
        <f>G16</f>
        <v>2019/2020</v>
      </c>
    </row>
    <row r="25" spans="1:10" ht="18" customHeight="1">
      <c r="A25" s="33" t="s">
        <v>30</v>
      </c>
      <c r="B25" s="23"/>
      <c r="C25" s="56">
        <v>3421</v>
      </c>
      <c r="D25" s="56" t="s">
        <v>31</v>
      </c>
      <c r="E25" s="51">
        <f>E17</f>
        <v>11629987</v>
      </c>
      <c r="F25" s="51">
        <v>0</v>
      </c>
      <c r="G25" s="66">
        <v>0</v>
      </c>
      <c r="J25" s="74"/>
    </row>
    <row r="26" spans="1:7" ht="18" customHeight="1">
      <c r="A26" s="33" t="s">
        <v>33</v>
      </c>
      <c r="B26" s="23"/>
      <c r="C26" s="58">
        <v>8400</v>
      </c>
      <c r="D26" s="56" t="s">
        <v>39</v>
      </c>
      <c r="E26" s="20"/>
      <c r="F26" s="76">
        <f>E25</f>
        <v>11629987</v>
      </c>
      <c r="G26" s="75"/>
    </row>
    <row r="27" spans="1:7" ht="18" customHeight="1">
      <c r="A27" s="33" t="s">
        <v>34</v>
      </c>
      <c r="B27" s="23"/>
      <c r="C27" s="73" t="s">
        <v>35</v>
      </c>
      <c r="D27" s="57"/>
      <c r="E27" s="21"/>
      <c r="F27" s="20">
        <f>-2*PMT(0.03,20,E17)</f>
        <v>1563435.6110945458</v>
      </c>
      <c r="G27" s="64">
        <f>F27</f>
        <v>1563435.6110945458</v>
      </c>
    </row>
    <row r="28" spans="1:7" ht="18" customHeight="1">
      <c r="A28" s="33"/>
      <c r="B28" s="23"/>
      <c r="C28" s="56"/>
      <c r="D28" s="56"/>
      <c r="E28" s="20"/>
      <c r="F28" s="20"/>
      <c r="G28" s="64"/>
    </row>
    <row r="29" spans="1:8" ht="18" customHeight="1" thickBot="1">
      <c r="A29" s="34"/>
      <c r="B29" s="35" t="s">
        <v>4</v>
      </c>
      <c r="C29" s="59"/>
      <c r="D29" s="59"/>
      <c r="E29" s="48">
        <f>SUM(E25:E28)</f>
        <v>11629987</v>
      </c>
      <c r="F29" s="48">
        <f>SUM(F25:F28)</f>
        <v>13193422.611094546</v>
      </c>
      <c r="G29" s="63">
        <f>SUM(G25:G28)</f>
        <v>1563435.6110945458</v>
      </c>
      <c r="H29" s="47"/>
    </row>
    <row r="30" spans="1:7" ht="18" customHeight="1">
      <c r="A30" s="18"/>
      <c r="B30" s="18"/>
      <c r="C30" s="18"/>
      <c r="D30" s="18"/>
      <c r="E30" s="22"/>
      <c r="F30" s="22"/>
      <c r="G30" s="22"/>
    </row>
    <row r="31" spans="1:7" ht="18" customHeight="1" thickBot="1">
      <c r="A31" s="39" t="s">
        <v>13</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t="s">
        <v>32</v>
      </c>
      <c r="B33" s="19"/>
      <c r="C33" s="24"/>
      <c r="D33" s="25"/>
      <c r="E33" s="20">
        <f>E17</f>
        <v>11629987</v>
      </c>
      <c r="F33" s="20">
        <v>0</v>
      </c>
      <c r="G33" s="64">
        <v>0</v>
      </c>
      <c r="H33" s="26"/>
      <c r="I33" s="26"/>
    </row>
    <row r="34" spans="1:9" ht="18" customHeight="1">
      <c r="A34" s="33" t="s">
        <v>38</v>
      </c>
      <c r="B34" s="19"/>
      <c r="C34" s="19"/>
      <c r="D34" s="23"/>
      <c r="E34" s="20"/>
      <c r="F34" s="20">
        <f>F27</f>
        <v>1563435.6110945458</v>
      </c>
      <c r="G34" s="64">
        <f>G27</f>
        <v>1563435.6110945458</v>
      </c>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11629987</v>
      </c>
      <c r="F38" s="48">
        <f>SUM(F33:F37)</f>
        <v>1563435.6110945458</v>
      </c>
      <c r="G38" s="63">
        <f>SUM(G33:G37)</f>
        <v>1563435.6110945458</v>
      </c>
      <c r="H38" s="28"/>
      <c r="I38" s="28"/>
    </row>
    <row r="39" spans="1:9" ht="18" customHeight="1">
      <c r="A39" s="39" t="s">
        <v>37</v>
      </c>
      <c r="B39" s="13"/>
      <c r="C39" s="13"/>
      <c r="D39" s="13"/>
      <c r="E39" s="68"/>
      <c r="F39" s="68"/>
      <c r="G39" s="68"/>
      <c r="H39" s="28"/>
      <c r="I39" s="28"/>
    </row>
    <row r="40" spans="1:9" ht="18" customHeight="1">
      <c r="A40" s="13" t="s">
        <v>14</v>
      </c>
      <c r="B40" s="13"/>
      <c r="C40" s="13"/>
      <c r="D40" s="13"/>
      <c r="E40" s="68"/>
      <c r="F40" s="68"/>
      <c r="G40" s="68"/>
      <c r="H40" s="28"/>
      <c r="I40" s="28"/>
    </row>
    <row r="41" spans="1:9" ht="18" customHeight="1">
      <c r="A41" s="13" t="s">
        <v>36</v>
      </c>
      <c r="B41" s="13"/>
      <c r="C41" s="13"/>
      <c r="D41" s="13"/>
      <c r="E41" s="68"/>
      <c r="F41" s="68"/>
      <c r="G41" s="68"/>
      <c r="H41" s="28"/>
      <c r="I41" s="28"/>
    </row>
    <row r="42" spans="1:9" ht="18" customHeight="1">
      <c r="A42" s="13"/>
      <c r="B42" s="13"/>
      <c r="C42" s="13"/>
      <c r="D42" s="13"/>
      <c r="E42" s="68"/>
      <c r="F42" s="68"/>
      <c r="G42" s="68"/>
      <c r="H42" s="28"/>
      <c r="I42" s="28"/>
    </row>
    <row r="43" spans="1:9" ht="18" customHeight="1">
      <c r="A43" s="13"/>
      <c r="B43" s="13"/>
      <c r="C43" s="13"/>
      <c r="D43" s="13"/>
      <c r="E43" s="68"/>
      <c r="F43" s="68"/>
      <c r="G43" s="68"/>
      <c r="H43" s="28"/>
      <c r="I43" s="28"/>
    </row>
    <row r="44" spans="1:9" ht="18" customHeight="1">
      <c r="A44" s="70"/>
      <c r="B44" s="70"/>
      <c r="C44" s="70"/>
      <c r="D44" s="70"/>
      <c r="E44" s="71"/>
      <c r="F44" s="71"/>
      <c r="G44" s="71"/>
      <c r="H44" s="28"/>
      <c r="I44" s="28"/>
    </row>
    <row r="45" spans="1:9" ht="18" customHeight="1">
      <c r="A45" s="39" t="s">
        <v>22</v>
      </c>
      <c r="B45" s="13"/>
      <c r="C45" s="13"/>
      <c r="D45" s="13"/>
      <c r="E45" s="68"/>
      <c r="F45" s="68"/>
      <c r="G45" s="68"/>
      <c r="H45" s="28"/>
      <c r="I45" s="28"/>
    </row>
    <row r="46" spans="1:9" ht="42" customHeight="1">
      <c r="A46" s="83" t="s">
        <v>16</v>
      </c>
      <c r="B46" s="84"/>
      <c r="C46" s="84"/>
      <c r="D46" s="84"/>
      <c r="E46" s="84"/>
      <c r="F46" s="84"/>
      <c r="G46" s="84"/>
      <c r="H46" s="28"/>
      <c r="I46" s="28"/>
    </row>
    <row r="47" spans="1:7" ht="13.5">
      <c r="A47" s="13" t="s">
        <v>17</v>
      </c>
      <c r="B47" s="13"/>
      <c r="C47" s="13"/>
      <c r="D47" s="13"/>
      <c r="E47" s="13"/>
      <c r="F47" s="13"/>
      <c r="G47" s="13"/>
    </row>
    <row r="48" spans="1:7" ht="28.5" customHeight="1">
      <c r="A48" s="85" t="s">
        <v>19</v>
      </c>
      <c r="B48" s="85"/>
      <c r="C48" s="85"/>
      <c r="D48" s="85"/>
      <c r="E48" s="85"/>
      <c r="F48" s="85"/>
      <c r="G48" s="85"/>
    </row>
    <row r="49" spans="1:9" ht="13.5">
      <c r="A49" s="13" t="s">
        <v>18</v>
      </c>
      <c r="B49" s="13"/>
      <c r="C49" s="13"/>
      <c r="D49" s="13"/>
      <c r="E49" s="13"/>
      <c r="F49" s="13"/>
      <c r="G49" s="13"/>
      <c r="H49" s="28"/>
      <c r="I49" s="54"/>
    </row>
    <row r="50" spans="1:7" ht="13.5">
      <c r="A50" s="13" t="s">
        <v>20</v>
      </c>
      <c r="B50" s="13"/>
      <c r="C50" s="13"/>
      <c r="D50" s="13"/>
      <c r="E50" s="13"/>
      <c r="F50" s="13"/>
      <c r="G50" s="13"/>
    </row>
    <row r="51" spans="1:7" ht="13.5">
      <c r="A51" s="13" t="s">
        <v>21</v>
      </c>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3.5">
      <c r="A73" s="13"/>
      <c r="B73" s="13"/>
      <c r="C73" s="13"/>
      <c r="D73" s="13"/>
      <c r="E73" s="13"/>
      <c r="F73" s="13"/>
      <c r="G73" s="13"/>
    </row>
    <row r="74" spans="1:7" ht="13.5">
      <c r="A74" s="13"/>
      <c r="B74" s="13"/>
      <c r="C74" s="13"/>
      <c r="D74" s="13"/>
      <c r="E74" s="13"/>
      <c r="F74" s="13"/>
      <c r="G74" s="1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row r="423" spans="1:7" ht="12.75">
      <c r="A423" s="53"/>
      <c r="B423" s="53"/>
      <c r="C423" s="53"/>
      <c r="D423" s="53"/>
      <c r="E423" s="53"/>
      <c r="F423" s="53"/>
      <c r="G423" s="53"/>
    </row>
    <row r="424" spans="1:7" ht="12.75">
      <c r="A424" s="53"/>
      <c r="B424" s="53"/>
      <c r="C424" s="53"/>
      <c r="D424" s="53"/>
      <c r="E424" s="53"/>
      <c r="F424" s="53"/>
      <c r="G424" s="53"/>
    </row>
  </sheetData>
  <sheetProtection/>
  <mergeCells count="3">
    <mergeCell ref="A12:G13"/>
    <mergeCell ref="A46:G46"/>
    <mergeCell ref="A48:G48"/>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Way, Nicole</cp:lastModifiedBy>
  <cp:lastPrinted>2015-02-06T19:23:13Z</cp:lastPrinted>
  <dcterms:created xsi:type="dcterms:W3CDTF">1999-06-02T23:29:55Z</dcterms:created>
  <dcterms:modified xsi:type="dcterms:W3CDTF">2016-08-18T19:37:31Z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