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15576" windowHeight="9972"/>
  </bookViews>
  <sheets>
    <sheet name="2015 16 KC Fin Plan " sheetId="1" r:id="rId1"/>
  </sheets>
  <externalReferences>
    <externalReference r:id="rId2"/>
    <externalReference r:id="rId3"/>
    <externalReference r:id="rId4"/>
  </externalReferences>
  <definedNames>
    <definedName name="Budget_Codes">'[1]Replacement Analysis'!$B$8:$B$15</definedName>
    <definedName name="drop_down">'[2]Replacement Analysis'!$B$8:$B$27</definedName>
    <definedName name="Expenditures">[3]RefExpenditures!$A$7:$G$1315</definedName>
    <definedName name="Form3BB" hidden="1">{"cxtransfer",#N/A,FALSE,"ReorgRevisted"}</definedName>
    <definedName name="_xlnm.Print_Area" localSheetId="0">'2015 16 KC Fin Plan '!$A$1:$H$49</definedName>
    <definedName name="PSQExp">[3]Form1!$D$30</definedName>
    <definedName name="PSQFTEs">[3]Form1!$D$32</definedName>
    <definedName name="PSQRev">[3]Form1!$D$47</definedName>
    <definedName name="PSQTLTs">[3]Form1!$D$33</definedName>
    <definedName name="Qry01_02_03Exp">#REF!</definedName>
    <definedName name="QRY01_02_04Exp">#REF!</definedName>
    <definedName name="RefAdopted">[3]RefAdopted!$B$7:$M$143</definedName>
    <definedName name="RefFTEs">[3]RefFTEs_TLPs!$C$9:$G$195</definedName>
    <definedName name="RefFundExp">#REF!</definedName>
    <definedName name="RefFundRev">#REF!</definedName>
    <definedName name="Revenues">[3]RefRevenue!$A$7:$G$1689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45621"/>
</workbook>
</file>

<file path=xl/calcChain.xml><?xml version="1.0" encoding="utf-8"?>
<calcChain xmlns="http://schemas.openxmlformats.org/spreadsheetml/2006/main">
  <c r="H28" i="1" l="1"/>
  <c r="G28" i="1"/>
  <c r="E28" i="1"/>
  <c r="D28" i="1"/>
  <c r="B28" i="1"/>
  <c r="C28" i="1"/>
  <c r="H15" i="1"/>
  <c r="H34" i="1" s="1"/>
  <c r="G15" i="1"/>
  <c r="G34" i="1" s="1"/>
  <c r="H39" i="1"/>
  <c r="G39" i="1"/>
  <c r="F28" i="1" l="1"/>
  <c r="G43" i="1" l="1"/>
  <c r="H43" i="1"/>
  <c r="F39" i="1"/>
  <c r="D39" i="1"/>
  <c r="F15" i="1" l="1"/>
  <c r="C15" i="1"/>
  <c r="E15" i="1"/>
  <c r="B15" i="1" l="1"/>
  <c r="D15" i="1"/>
  <c r="B34" i="1" l="1"/>
  <c r="B43" i="1" s="1"/>
  <c r="E7" i="1" l="1"/>
  <c r="E34" i="1" s="1"/>
  <c r="E43" i="1" s="1"/>
  <c r="D7" i="1"/>
  <c r="D34" i="1" s="1"/>
  <c r="D43" i="1" s="1"/>
  <c r="C7" i="1"/>
  <c r="C34" i="1" s="1"/>
  <c r="C43" i="1" s="1"/>
  <c r="F7" i="1"/>
  <c r="F34" i="1" s="1"/>
  <c r="F43" i="1" s="1"/>
</calcChain>
</file>

<file path=xl/sharedStrings.xml><?xml version="1.0" encoding="utf-8"?>
<sst xmlns="http://schemas.openxmlformats.org/spreadsheetml/2006/main" count="49" uniqueCount="49">
  <si>
    <t xml:space="preserve">Prepared by: </t>
  </si>
  <si>
    <t xml:space="preserve">Last updated: </t>
  </si>
  <si>
    <t>Category</t>
  </si>
  <si>
    <t xml:space="preserve">Beginning Fund Balance </t>
  </si>
  <si>
    <t>Revenues</t>
  </si>
  <si>
    <t>Federal Grants</t>
  </si>
  <si>
    <t>State Grants</t>
  </si>
  <si>
    <t xml:space="preserve">Local </t>
  </si>
  <si>
    <t xml:space="preserve">Other </t>
  </si>
  <si>
    <t>Total Revenues</t>
  </si>
  <si>
    <t xml:space="preserve">Expenditures </t>
  </si>
  <si>
    <t xml:space="preserve">Other Fund Transactions </t>
  </si>
  <si>
    <t>Total Expenditures</t>
  </si>
  <si>
    <t>Ending Fund Balance</t>
  </si>
  <si>
    <t xml:space="preserve">Reserves </t>
  </si>
  <si>
    <t>Total Reserves</t>
  </si>
  <si>
    <t xml:space="preserve">Reserve Shortfall </t>
  </si>
  <si>
    <t>Ending Undesignated Fund Balance</t>
  </si>
  <si>
    <t>Financial Plan Notes</t>
  </si>
  <si>
    <t>Estimated Underexpenditures</t>
  </si>
  <si>
    <t>DCHS Staff</t>
  </si>
  <si>
    <t>2013/2014  Actuals</t>
  </si>
  <si>
    <t>Intergovernmental</t>
  </si>
  <si>
    <t>2016/2016 Adopted Budget</t>
  </si>
  <si>
    <t xml:space="preserve">2015/2016 Biennial-to-Date Actuals </t>
  </si>
  <si>
    <r>
      <t>1</t>
    </r>
    <r>
      <rPr>
        <sz val="11"/>
        <rFont val="Calibri"/>
        <family val="2"/>
        <scheme val="minor"/>
      </rPr>
      <t xml:space="preserve"> 2015/2016 Current Budget reflects revenue projections for 2016 and initial expenditures approved in Ordinance 18088, Section 5.</t>
    </r>
  </si>
  <si>
    <r>
      <t>2015/2016 
Current 
Budget</t>
    </r>
    <r>
      <rPr>
        <b/>
        <vertAlign val="superscript"/>
        <sz val="12"/>
        <rFont val="Calibri"/>
        <family val="2"/>
        <scheme val="minor"/>
      </rPr>
      <t>1</t>
    </r>
  </si>
  <si>
    <r>
      <t>2015/2016 Estimated</t>
    </r>
    <r>
      <rPr>
        <b/>
        <vertAlign val="superscript"/>
        <sz val="12"/>
        <rFont val="Calibri"/>
        <family val="2"/>
        <scheme val="minor"/>
      </rPr>
      <t>2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</si>
  <si>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2015/2016 Estimated reflects revenue projections for 2016 and initial expenditures approved in Ordinance 18088, Section 5.</t>
    </r>
  </si>
  <si>
    <r>
      <t>2017/2018 Projected</t>
    </r>
    <r>
      <rPr>
        <b/>
        <vertAlign val="superscript"/>
        <sz val="12"/>
        <rFont val="Calibri"/>
        <family val="2"/>
        <scheme val="minor"/>
      </rPr>
      <t>3</t>
    </r>
  </si>
  <si>
    <r>
      <t>2019/2020 Projected</t>
    </r>
    <r>
      <rPr>
        <b/>
        <vertAlign val="superscript"/>
        <sz val="12"/>
        <rFont val="Calibri"/>
        <family val="2"/>
        <scheme val="minor"/>
      </rPr>
      <t>3</t>
    </r>
  </si>
  <si>
    <r>
      <t>Expenditure Reserve</t>
    </r>
    <r>
      <rPr>
        <vertAlign val="superscript"/>
        <sz val="12"/>
        <rFont val="Calibri"/>
        <family val="2"/>
        <scheme val="minor"/>
      </rPr>
      <t>4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</si>
  <si>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The initial financial plan for Best Starts for Kids does not conatin out year projections.  Out year projections will be added after the implentation plan has been approved by Council.</t>
    </r>
  </si>
  <si>
    <t>DCHS: 0-5</t>
  </si>
  <si>
    <t>DCHS: 5-24</t>
  </si>
  <si>
    <t>DCHS: COO</t>
  </si>
  <si>
    <t>DCHS: Evaluation, Data, Systems</t>
  </si>
  <si>
    <t>Interfund Transfer: 0-5</t>
  </si>
  <si>
    <t>Interfund Transfer: 5-24</t>
  </si>
  <si>
    <t>Interfund Transfer: COO</t>
  </si>
  <si>
    <t>Interfund Transfer: Evaluation, Data, Systems</t>
  </si>
  <si>
    <t>Fire and Park District Mitigation</t>
  </si>
  <si>
    <t>Elections</t>
  </si>
  <si>
    <t>Youth and Family Homelessness Prevention</t>
  </si>
  <si>
    <r>
      <t xml:space="preserve">4 </t>
    </r>
    <r>
      <rPr>
        <sz val="11"/>
        <color theme="1"/>
        <rFont val="Calibri"/>
        <family val="2"/>
        <scheme val="minor"/>
      </rPr>
      <t>The expenditure reserve represents all estimated revenue less the initial expenditure appropriation authorized by ordinance 18088, Section 5 and the Rainy Day Reserve.  Additional appropriation authority will be requested for these funds after the implementation plan has been approved by Council.</t>
    </r>
  </si>
  <si>
    <r>
      <t xml:space="preserve">5 </t>
    </r>
    <r>
      <rPr>
        <sz val="11"/>
        <rFont val="Calibri"/>
        <family val="2"/>
        <scheme val="minor"/>
      </rPr>
      <t>The Rainy Day reserve represents 60 days of estimated revenues.</t>
    </r>
  </si>
  <si>
    <t>Best Starts for Kids Fund / 000001480</t>
  </si>
  <si>
    <r>
      <t>Rainy Day Reserve</t>
    </r>
    <r>
      <rPr>
        <vertAlign val="superscript"/>
        <sz val="11"/>
        <rFont val="Calibri"/>
        <family val="2"/>
        <scheme val="minor"/>
      </rPr>
      <t>5</t>
    </r>
  </si>
  <si>
    <t>2015/2016, Supplemental Appropriation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</si>
</sst>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/dd/yy"/>
    <numFmt numFmtId="167" formatCode="00\-000\-000\-0"/>
    <numFmt numFmtId="168" formatCode="[&lt;=9999999]000\-0000;[&gt;9999999]\(000\)\ 000\-0000;General"/>
    <numFmt numFmtId="169" formatCode="00000"/>
    <numFmt numFmtId="170" formatCode="000000000"/>
    <numFmt numFmtId="171" formatCode="0000"/>
    <numFmt numFmtId="172" formatCode="000000"/>
    <numFmt numFmtId="173" formatCode="000"/>
    <numFmt numFmtId="174" formatCode="&quot;$&quot;* #,##0.00_);[Red]&quot;$&quot;* \(#,##0.00\)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b/>
      <vertAlign val="superscript"/>
      <sz val="12"/>
      <name val="Calibri"/>
      <family val="2"/>
      <scheme val="minor"/>
    </font>
    <font>
      <sz val="6"/>
      <name val="Helv"/>
    </font>
    <font>
      <vertAlign val="superscript"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Helv"/>
    </font>
    <font>
      <sz val="11"/>
      <name val="Helvetica"/>
      <family val="2"/>
    </font>
    <font>
      <sz val="11"/>
      <color theme="1"/>
      <name val="Arial"/>
      <family val="2"/>
    </font>
    <font>
      <sz val="10"/>
      <name val="Courier"/>
      <family val="3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vertAlign val="superscript"/>
      <sz val="12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45066682943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69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37" fontId="8" fillId="0" borderId="0"/>
    <xf numFmtId="43" fontId="5" fillId="0" borderId="0" applyFont="0" applyFill="0" applyBorder="0" applyAlignment="0" applyProtection="0"/>
    <xf numFmtId="0" fontId="10" fillId="0" borderId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8" applyNumberFormat="0" applyAlignment="0" applyProtection="0"/>
    <xf numFmtId="0" fontId="17" fillId="22" borderId="8" applyNumberFormat="0" applyAlignment="0" applyProtection="0"/>
    <xf numFmtId="0" fontId="17" fillId="22" borderId="8" applyNumberFormat="0" applyAlignment="0" applyProtection="0"/>
    <xf numFmtId="0" fontId="17" fillId="22" borderId="8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8" applyNumberFormat="0" applyAlignment="0" applyProtection="0"/>
    <xf numFmtId="0" fontId="25" fillId="9" borderId="8" applyNumberFormat="0" applyAlignment="0" applyProtection="0"/>
    <xf numFmtId="0" fontId="25" fillId="9" borderId="8" applyNumberFormat="0" applyAlignment="0" applyProtection="0"/>
    <xf numFmtId="0" fontId="25" fillId="9" borderId="8" applyNumberFormat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/>
    <xf numFmtId="0" fontId="5" fillId="0" borderId="0"/>
    <xf numFmtId="0" fontId="29" fillId="0" borderId="0">
      <alignment vertical="top"/>
    </xf>
    <xf numFmtId="0" fontId="5" fillId="0" borderId="0"/>
    <xf numFmtId="0" fontId="5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0" fillId="0" borderId="0"/>
    <xf numFmtId="0" fontId="5" fillId="0" borderId="0"/>
    <xf numFmtId="0" fontId="3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32" fillId="22" borderId="15" applyNumberFormat="0" applyAlignment="0" applyProtection="0"/>
    <xf numFmtId="0" fontId="32" fillId="22" borderId="15" applyNumberFormat="0" applyAlignment="0" applyProtection="0"/>
    <xf numFmtId="0" fontId="32" fillId="22" borderId="15" applyNumberFormat="0" applyAlignment="0" applyProtection="0"/>
    <xf numFmtId="0" fontId="32" fillId="22" borderId="15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20" applyNumberFormat="0" applyAlignment="0" applyProtection="0"/>
    <xf numFmtId="0" fontId="44" fillId="30" borderId="21" applyNumberFormat="0" applyAlignment="0" applyProtection="0"/>
    <xf numFmtId="0" fontId="45" fillId="30" borderId="20" applyNumberFormat="0" applyAlignment="0" applyProtection="0"/>
    <xf numFmtId="0" fontId="46" fillId="0" borderId="22" applyNumberFormat="0" applyFill="0" applyAlignment="0" applyProtection="0"/>
    <xf numFmtId="0" fontId="47" fillId="31" borderId="23" applyNumberFormat="0" applyAlignment="0" applyProtection="0"/>
    <xf numFmtId="0" fontId="48" fillId="0" borderId="0" applyNumberFormat="0" applyFill="0" applyBorder="0" applyAlignment="0" applyProtection="0"/>
    <xf numFmtId="0" fontId="1" fillId="32" borderId="24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5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51" fillId="56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>
      <alignment horizontal="center"/>
      <protection locked="0"/>
    </xf>
    <xf numFmtId="167" fontId="5" fillId="0" borderId="0">
      <alignment horizontal="center"/>
      <protection locked="0"/>
    </xf>
    <xf numFmtId="0" fontId="5" fillId="0" borderId="0">
      <alignment horizontal="center"/>
    </xf>
    <xf numFmtId="168" fontId="53" fillId="0" borderId="0" applyFont="0" applyFill="0" applyBorder="0" applyAlignment="0" applyProtection="0"/>
    <xf numFmtId="41" fontId="8" fillId="0" borderId="3" applyBorder="0"/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0" fontId="5" fillId="0" borderId="0"/>
    <xf numFmtId="0" fontId="5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5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30" fillId="0" borderId="0"/>
    <xf numFmtId="0" fontId="5" fillId="0" borderId="0"/>
    <xf numFmtId="0" fontId="1" fillId="0" borderId="0"/>
    <xf numFmtId="0" fontId="5" fillId="0" borderId="0"/>
    <xf numFmtId="0" fontId="55" fillId="0" borderId="0"/>
    <xf numFmtId="0" fontId="5" fillId="0" borderId="0"/>
    <xf numFmtId="0" fontId="1" fillId="0" borderId="0"/>
    <xf numFmtId="0" fontId="52" fillId="0" borderId="0"/>
    <xf numFmtId="0" fontId="1" fillId="32" borderId="24" applyNumberFormat="0" applyFont="0" applyAlignment="0" applyProtection="0"/>
    <xf numFmtId="0" fontId="5" fillId="25" borderId="14" applyNumberFormat="0" applyFont="0" applyAlignment="0" applyProtection="0"/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0" fontId="5" fillId="0" borderId="0" applyNumberFormat="0" applyBorder="0"/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4" fontId="5" fillId="0" borderId="26" applyFont="0" applyFill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52" fillId="0" borderId="0"/>
    <xf numFmtId="0" fontId="1" fillId="32" borderId="24" applyNumberFormat="0" applyFont="0" applyAlignment="0" applyProtection="0"/>
    <xf numFmtId="0" fontId="5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51" fillId="57" borderId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21" borderId="0" applyNumberFormat="0" applyBorder="0" applyAlignment="0" applyProtection="0"/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169" fontId="54" fillId="0" borderId="1">
      <alignment horizontal="center"/>
    </xf>
    <xf numFmtId="0" fontId="16" fillId="5" borderId="0" applyNumberFormat="0" applyBorder="0" applyAlignment="0" applyProtection="0"/>
    <xf numFmtId="0" fontId="17" fillId="22" borderId="8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170" fontId="54" fillId="0" borderId="1">
      <alignment horizontal="center"/>
    </xf>
    <xf numFmtId="0" fontId="21" fillId="6" borderId="0" applyNumberFormat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25" fillId="9" borderId="8" applyNumberFormat="0" applyAlignment="0" applyProtection="0"/>
    <xf numFmtId="0" fontId="26" fillId="0" borderId="13" applyNumberFormat="0" applyFill="0" applyAlignment="0" applyProtection="0"/>
    <xf numFmtId="0" fontId="27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171" fontId="54" fillId="0" borderId="1">
      <alignment horizontal="center"/>
    </xf>
    <xf numFmtId="0" fontId="32" fillId="22" borderId="15" applyNumberFormat="0" applyAlignment="0" applyProtection="0"/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172" fontId="54" fillId="0" borderId="1">
      <alignment horizontal="center"/>
    </xf>
    <xf numFmtId="42" fontId="50" fillId="0" borderId="27" applyFont="0" applyAlignment="0">
      <alignment horizontal="right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173" fontId="54" fillId="0" borderId="1">
      <alignment horizontal="center"/>
    </xf>
    <xf numFmtId="0" fontId="3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58" fillId="0" borderId="0"/>
    <xf numFmtId="43" fontId="58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6" fillId="2" borderId="0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centerContinuous"/>
    </xf>
    <xf numFmtId="14" fontId="7" fillId="0" borderId="0" xfId="0" applyNumberFormat="1" applyFont="1" applyAlignment="1">
      <alignment horizontal="right"/>
    </xf>
    <xf numFmtId="14" fontId="0" fillId="0" borderId="0" xfId="0" applyNumberFormat="1" applyFill="1" applyAlignment="1">
      <alignment horizontal="left"/>
    </xf>
    <xf numFmtId="14" fontId="0" fillId="0" borderId="0" xfId="0" applyNumberFormat="1"/>
    <xf numFmtId="37" fontId="2" fillId="2" borderId="1" xfId="3" applyFont="1" applyFill="1" applyBorder="1" applyAlignment="1" applyProtection="1">
      <alignment horizontal="left" wrapText="1"/>
    </xf>
    <xf numFmtId="37" fontId="2" fillId="2" borderId="2" xfId="3" applyFont="1" applyFill="1" applyBorder="1" applyAlignment="1">
      <alignment horizontal="center" wrapText="1"/>
    </xf>
    <xf numFmtId="37" fontId="2" fillId="2" borderId="1" xfId="3" applyFont="1" applyFill="1" applyBorder="1" applyAlignment="1">
      <alignment horizontal="center" wrapText="1"/>
    </xf>
    <xf numFmtId="37" fontId="2" fillId="2" borderId="1" xfId="3" applyFont="1" applyFill="1" applyBorder="1" applyAlignment="1">
      <alignment horizontal="left"/>
    </xf>
    <xf numFmtId="164" fontId="2" fillId="2" borderId="2" xfId="4" applyNumberFormat="1" applyFont="1" applyFill="1" applyBorder="1" applyAlignment="1"/>
    <xf numFmtId="165" fontId="2" fillId="2" borderId="1" xfId="1" applyNumberFormat="1" applyFont="1" applyFill="1" applyBorder="1" applyAlignment="1"/>
    <xf numFmtId="165" fontId="2" fillId="2" borderId="1" xfId="4" applyNumberFormat="1" applyFont="1" applyFill="1" applyBorder="1" applyAlignment="1"/>
    <xf numFmtId="37" fontId="2" fillId="2" borderId="3" xfId="3" applyFont="1" applyFill="1" applyBorder="1" applyAlignment="1">
      <alignment horizontal="left" vertical="center"/>
    </xf>
    <xf numFmtId="37" fontId="2" fillId="2" borderId="4" xfId="3" applyFont="1" applyFill="1" applyBorder="1" applyAlignment="1">
      <alignment horizontal="left" vertical="center"/>
    </xf>
    <xf numFmtId="165" fontId="6" fillId="2" borderId="4" xfId="4" applyNumberFormat="1" applyFont="1" applyFill="1" applyBorder="1" applyAlignment="1">
      <alignment vertical="center"/>
    </xf>
    <xf numFmtId="37" fontId="6" fillId="2" borderId="3" xfId="3" applyFont="1" applyFill="1" applyBorder="1" applyAlignment="1">
      <alignment horizontal="left"/>
    </xf>
    <xf numFmtId="37" fontId="6" fillId="2" borderId="3" xfId="3" applyFont="1" applyFill="1" applyBorder="1" applyAlignment="1">
      <alignment horizontal="right"/>
    </xf>
    <xf numFmtId="165" fontId="6" fillId="2" borderId="3" xfId="4" applyNumberFormat="1" applyFont="1" applyFill="1" applyBorder="1" applyAlignment="1">
      <alignment vertical="center"/>
    </xf>
    <xf numFmtId="0" fontId="0" fillId="0" borderId="3" xfId="0" applyBorder="1"/>
    <xf numFmtId="37" fontId="2" fillId="2" borderId="5" xfId="3" applyFont="1" applyFill="1" applyBorder="1" applyAlignment="1">
      <alignment horizontal="left" vertical="center"/>
    </xf>
    <xf numFmtId="165" fontId="2" fillId="2" borderId="5" xfId="4" applyNumberFormat="1" applyFont="1" applyFill="1" applyBorder="1" applyAlignment="1">
      <alignment vertical="center"/>
    </xf>
    <xf numFmtId="37" fontId="2" fillId="2" borderId="6" xfId="3" applyFont="1" applyFill="1" applyBorder="1" applyAlignment="1">
      <alignment horizontal="left" vertical="center"/>
    </xf>
    <xf numFmtId="0" fontId="6" fillId="0" borderId="0" xfId="2" applyFont="1"/>
    <xf numFmtId="0" fontId="6" fillId="0" borderId="3" xfId="0" applyFont="1" applyFill="1" applyBorder="1" applyAlignment="1">
      <alignment horizontal="left"/>
    </xf>
    <xf numFmtId="0" fontId="2" fillId="0" borderId="0" xfId="2" applyFont="1"/>
    <xf numFmtId="165" fontId="6" fillId="0" borderId="0" xfId="1" applyNumberFormat="1" applyFont="1"/>
    <xf numFmtId="37" fontId="2" fillId="0" borderId="1" xfId="3" applyFont="1" applyFill="1" applyBorder="1" applyAlignment="1">
      <alignment horizontal="left" vertical="center"/>
    </xf>
    <xf numFmtId="37" fontId="2" fillId="3" borderId="1" xfId="3" applyFont="1" applyFill="1" applyBorder="1" applyAlignment="1">
      <alignment horizontal="left" vertical="center"/>
    </xf>
    <xf numFmtId="165" fontId="6" fillId="3" borderId="1" xfId="4" quotePrefix="1" applyNumberFormat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vertical="center"/>
    </xf>
    <xf numFmtId="165" fontId="6" fillId="2" borderId="3" xfId="4" quotePrefix="1" applyNumberFormat="1" applyFont="1" applyFill="1" applyBorder="1" applyAlignment="1">
      <alignment vertical="center"/>
    </xf>
    <xf numFmtId="37" fontId="6" fillId="2" borderId="3" xfId="3" applyFont="1" applyFill="1" applyBorder="1" applyAlignment="1">
      <alignment horizontal="left" vertical="center"/>
    </xf>
    <xf numFmtId="165" fontId="6" fillId="2" borderId="3" xfId="1" applyNumberFormat="1" applyFont="1" applyFill="1" applyBorder="1" applyAlignment="1">
      <alignment horizontal="left" vertical="center"/>
    </xf>
    <xf numFmtId="37" fontId="2" fillId="2" borderId="1" xfId="3" applyFont="1" applyFill="1" applyBorder="1" applyAlignment="1">
      <alignment horizontal="left" vertical="center"/>
    </xf>
    <xf numFmtId="165" fontId="6" fillId="2" borderId="1" xfId="4" quotePrefix="1" applyNumberFormat="1" applyFont="1" applyFill="1" applyBorder="1" applyAlignment="1">
      <alignment vertical="center"/>
    </xf>
    <xf numFmtId="165" fontId="6" fillId="2" borderId="4" xfId="4" quotePrefix="1" applyNumberFormat="1" applyFont="1" applyFill="1" applyBorder="1" applyAlignment="1">
      <alignment vertical="center"/>
    </xf>
    <xf numFmtId="0" fontId="6" fillId="0" borderId="0" xfId="2" applyFont="1" applyBorder="1"/>
    <xf numFmtId="165" fontId="6" fillId="2" borderId="7" xfId="4" applyNumberFormat="1" applyFont="1" applyFill="1" applyBorder="1" applyAlignment="1">
      <alignment vertical="center"/>
    </xf>
    <xf numFmtId="0" fontId="3" fillId="0" borderId="3" xfId="5" applyFont="1" applyFill="1" applyBorder="1" applyAlignment="1">
      <alignment vertical="center"/>
    </xf>
    <xf numFmtId="165" fontId="12" fillId="0" borderId="3" xfId="1" applyNumberFormat="1" applyFont="1" applyBorder="1"/>
    <xf numFmtId="165" fontId="0" fillId="0" borderId="0" xfId="1" applyNumberFormat="1" applyFont="1"/>
    <xf numFmtId="165" fontId="2" fillId="2" borderId="7" xfId="4" applyNumberFormat="1" applyFont="1" applyFill="1" applyBorder="1" applyAlignment="1">
      <alignment vertical="center"/>
    </xf>
    <xf numFmtId="165" fontId="2" fillId="2" borderId="3" xfId="4" applyNumberFormat="1" applyFont="1" applyFill="1" applyBorder="1" applyAlignment="1">
      <alignment vertical="center"/>
    </xf>
    <xf numFmtId="165" fontId="6" fillId="2" borderId="6" xfId="4" applyNumberFormat="1" applyFont="1" applyFill="1" applyBorder="1" applyAlignment="1">
      <alignment vertical="center"/>
    </xf>
    <xf numFmtId="165" fontId="2" fillId="2" borderId="3" xfId="1" applyNumberFormat="1" applyFont="1" applyFill="1" applyBorder="1" applyAlignment="1">
      <alignment vertical="center"/>
    </xf>
    <xf numFmtId="165" fontId="2" fillId="2" borderId="1" xfId="4" applyNumberFormat="1" applyFont="1" applyFill="1" applyBorder="1" applyAlignment="1">
      <alignment vertical="center"/>
    </xf>
    <xf numFmtId="37" fontId="2" fillId="2" borderId="0" xfId="3" applyFont="1" applyFill="1" applyBorder="1" applyAlignment="1">
      <alignment horizontal="left" vertical="center"/>
    </xf>
    <xf numFmtId="165" fontId="2" fillId="2" borderId="0" xfId="4" applyNumberFormat="1" applyFont="1" applyFill="1" applyBorder="1" applyAlignment="1">
      <alignment vertical="center"/>
    </xf>
    <xf numFmtId="0" fontId="4" fillId="0" borderId="0" xfId="2" applyFont="1"/>
    <xf numFmtId="0" fontId="0" fillId="0" borderId="0" xfId="0"/>
    <xf numFmtId="165" fontId="6" fillId="2" borderId="4" xfId="4" applyNumberFormat="1" applyFont="1" applyFill="1" applyBorder="1" applyAlignment="1">
      <alignment vertical="center"/>
    </xf>
    <xf numFmtId="37" fontId="2" fillId="2" borderId="1" xfId="3" applyFont="1" applyFill="1" applyBorder="1" applyAlignment="1">
      <alignment horizontal="center" wrapText="1"/>
    </xf>
    <xf numFmtId="165" fontId="6" fillId="2" borderId="3" xfId="4" applyNumberFormat="1" applyFont="1" applyFill="1" applyBorder="1" applyAlignment="1">
      <alignment vertical="center"/>
    </xf>
    <xf numFmtId="165" fontId="2" fillId="2" borderId="5" xfId="4" applyNumberFormat="1" applyFont="1" applyFill="1" applyBorder="1" applyAlignment="1">
      <alignment vertical="center"/>
    </xf>
    <xf numFmtId="37" fontId="2" fillId="2" borderId="2" xfId="3" applyFont="1" applyFill="1" applyBorder="1" applyAlignment="1">
      <alignment horizontal="center" wrapText="1"/>
    </xf>
    <xf numFmtId="37" fontId="2" fillId="0" borderId="0" xfId="3" applyFont="1" applyFill="1" applyAlignment="1">
      <alignment horizontal="left"/>
    </xf>
    <xf numFmtId="37" fontId="6" fillId="0" borderId="0" xfId="3" applyFont="1" applyFill="1" applyBorder="1"/>
    <xf numFmtId="165" fontId="6" fillId="2" borderId="1" xfId="4" quotePrefix="1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top"/>
    </xf>
    <xf numFmtId="165" fontId="6" fillId="2" borderId="6" xfId="4" applyNumberFormat="1" applyFont="1" applyFill="1" applyBorder="1" applyAlignment="1">
      <alignment vertical="center"/>
    </xf>
    <xf numFmtId="165" fontId="2" fillId="2" borderId="3" xfId="1" applyNumberFormat="1" applyFont="1" applyFill="1" applyBorder="1" applyAlignment="1">
      <alignment vertical="center"/>
    </xf>
    <xf numFmtId="165" fontId="6" fillId="2" borderId="3" xfId="1" applyNumberFormat="1" applyFont="1" applyFill="1" applyBorder="1" applyAlignment="1">
      <alignment horizontal="left" vertical="center"/>
    </xf>
    <xf numFmtId="165" fontId="0" fillId="0" borderId="3" xfId="0" applyNumberFormat="1" applyBorder="1"/>
    <xf numFmtId="165" fontId="6" fillId="2" borderId="3" xfId="1" applyNumberFormat="1" applyFont="1" applyFill="1" applyBorder="1" applyAlignment="1">
      <alignment horizontal="right"/>
    </xf>
    <xf numFmtId="165" fontId="6" fillId="2" borderId="3" xfId="1" applyNumberFormat="1" applyFont="1" applyFill="1" applyBorder="1" applyAlignment="1">
      <alignment vertical="center"/>
    </xf>
    <xf numFmtId="0" fontId="13" fillId="0" borderId="0" xfId="0" applyFont="1" applyFill="1" applyAlignment="1">
      <alignment vertical="top" wrapText="1"/>
    </xf>
    <xf numFmtId="43" fontId="6" fillId="2" borderId="3" xfId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vertical="top" wrapText="1"/>
    </xf>
  </cellXfs>
  <cellStyles count="699">
    <cellStyle name="20% - Accent1" xfId="252" builtinId="30" customBuiltin="1"/>
    <cellStyle name="20% - Accent1 2" xfId="6"/>
    <cellStyle name="20% - Accent1 2 2" xfId="437"/>
    <cellStyle name="20% - Accent1 3" xfId="7"/>
    <cellStyle name="20% - Accent1 4" xfId="8"/>
    <cellStyle name="20% - Accent1 5" xfId="9"/>
    <cellStyle name="20% - Accent2" xfId="256" builtinId="34" customBuiltin="1"/>
    <cellStyle name="20% - Accent2 2" xfId="10"/>
    <cellStyle name="20% - Accent2 2 2" xfId="438"/>
    <cellStyle name="20% - Accent2 3" xfId="11"/>
    <cellStyle name="20% - Accent2 4" xfId="12"/>
    <cellStyle name="20% - Accent2 5" xfId="13"/>
    <cellStyle name="20% - Accent3" xfId="260" builtinId="38" customBuiltin="1"/>
    <cellStyle name="20% - Accent3 2" xfId="14"/>
    <cellStyle name="20% - Accent3 2 2" xfId="439"/>
    <cellStyle name="20% - Accent3 3" xfId="15"/>
    <cellStyle name="20% - Accent3 4" xfId="16"/>
    <cellStyle name="20% - Accent3 5" xfId="17"/>
    <cellStyle name="20% - Accent4" xfId="264" builtinId="42" customBuiltin="1"/>
    <cellStyle name="20% - Accent4 2" xfId="18"/>
    <cellStyle name="20% - Accent4 2 2" xfId="440"/>
    <cellStyle name="20% - Accent4 3" xfId="19"/>
    <cellStyle name="20% - Accent4 4" xfId="20"/>
    <cellStyle name="20% - Accent4 5" xfId="21"/>
    <cellStyle name="20% - Accent5" xfId="268" builtinId="46" customBuiltin="1"/>
    <cellStyle name="20% - Accent5 2" xfId="22"/>
    <cellStyle name="20% - Accent5 3" xfId="23"/>
    <cellStyle name="20% - Accent5 4" xfId="24"/>
    <cellStyle name="20% - Accent5 5" xfId="25"/>
    <cellStyle name="20% - Accent6" xfId="272" builtinId="50" customBuiltin="1"/>
    <cellStyle name="20% - Accent6 2" xfId="26"/>
    <cellStyle name="20% - Accent6 2 2" xfId="441"/>
    <cellStyle name="20% - Accent6 3" xfId="27"/>
    <cellStyle name="20% - Accent6 4" xfId="28"/>
    <cellStyle name="20% - Accent6 5" xfId="29"/>
    <cellStyle name="40% - Accent1" xfId="253" builtinId="31" customBuiltin="1"/>
    <cellStyle name="40% - Accent1 2" xfId="30"/>
    <cellStyle name="40% - Accent1 2 2" xfId="442"/>
    <cellStyle name="40% - Accent1 3" xfId="31"/>
    <cellStyle name="40% - Accent1 4" xfId="32"/>
    <cellStyle name="40% - Accent1 5" xfId="33"/>
    <cellStyle name="40% - Accent2" xfId="257" builtinId="35" customBuiltin="1"/>
    <cellStyle name="40% - Accent2 2" xfId="34"/>
    <cellStyle name="40% - Accent2 3" xfId="35"/>
    <cellStyle name="40% - Accent2 4" xfId="36"/>
    <cellStyle name="40% - Accent2 5" xfId="37"/>
    <cellStyle name="40% - Accent3" xfId="261" builtinId="39" customBuiltin="1"/>
    <cellStyle name="40% - Accent3 2" xfId="38"/>
    <cellStyle name="40% - Accent3 2 2" xfId="443"/>
    <cellStyle name="40% - Accent3 3" xfId="39"/>
    <cellStyle name="40% - Accent3 4" xfId="40"/>
    <cellStyle name="40% - Accent3 5" xfId="41"/>
    <cellStyle name="40% - Accent4" xfId="265" builtinId="43" customBuiltin="1"/>
    <cellStyle name="40% - Accent4 2" xfId="42"/>
    <cellStyle name="40% - Accent4 2 2" xfId="444"/>
    <cellStyle name="40% - Accent4 3" xfId="43"/>
    <cellStyle name="40% - Accent4 4" xfId="44"/>
    <cellStyle name="40% - Accent4 5" xfId="45"/>
    <cellStyle name="40% - Accent5" xfId="269" builtinId="47" customBuiltin="1"/>
    <cellStyle name="40% - Accent5 2" xfId="46"/>
    <cellStyle name="40% - Accent5 2 2" xfId="445"/>
    <cellStyle name="40% - Accent5 3" xfId="47"/>
    <cellStyle name="40% - Accent5 4" xfId="48"/>
    <cellStyle name="40% - Accent5 5" xfId="49"/>
    <cellStyle name="40% - Accent6" xfId="273" builtinId="51" customBuiltin="1"/>
    <cellStyle name="40% - Accent6 2" xfId="50"/>
    <cellStyle name="40% - Accent6 2 2" xfId="446"/>
    <cellStyle name="40% - Accent6 3" xfId="51"/>
    <cellStyle name="40% - Accent6 4" xfId="52"/>
    <cellStyle name="40% - Accent6 5" xfId="53"/>
    <cellStyle name="60% - Accent1" xfId="254" builtinId="32" customBuiltin="1"/>
    <cellStyle name="60% - Accent1 2" xfId="54"/>
    <cellStyle name="60% - Accent1 2 2" xfId="447"/>
    <cellStyle name="60% - Accent1 3" xfId="55"/>
    <cellStyle name="60% - Accent1 4" xfId="56"/>
    <cellStyle name="60% - Accent1 5" xfId="57"/>
    <cellStyle name="60% - Accent2" xfId="258" builtinId="36" customBuiltin="1"/>
    <cellStyle name="60% - Accent2 2" xfId="58"/>
    <cellStyle name="60% - Accent2 2 2" xfId="448"/>
    <cellStyle name="60% - Accent2 3" xfId="59"/>
    <cellStyle name="60% - Accent2 4" xfId="60"/>
    <cellStyle name="60% - Accent2 5" xfId="61"/>
    <cellStyle name="60% - Accent3" xfId="262" builtinId="40" customBuiltin="1"/>
    <cellStyle name="60% - Accent3 2" xfId="62"/>
    <cellStyle name="60% - Accent3 2 2" xfId="449"/>
    <cellStyle name="60% - Accent3 3" xfId="63"/>
    <cellStyle name="60% - Accent3 4" xfId="64"/>
    <cellStyle name="60% - Accent3 5" xfId="65"/>
    <cellStyle name="60% - Accent4" xfId="266" builtinId="44" customBuiltin="1"/>
    <cellStyle name="60% - Accent4 2" xfId="66"/>
    <cellStyle name="60% - Accent4 2 2" xfId="450"/>
    <cellStyle name="60% - Accent4 3" xfId="67"/>
    <cellStyle name="60% - Accent4 4" xfId="68"/>
    <cellStyle name="60% - Accent4 5" xfId="69"/>
    <cellStyle name="60% - Accent5" xfId="270" builtinId="48" customBuiltin="1"/>
    <cellStyle name="60% - Accent5 2" xfId="70"/>
    <cellStyle name="60% - Accent5 2 2" xfId="451"/>
    <cellStyle name="60% - Accent5 3" xfId="71"/>
    <cellStyle name="60% - Accent5 4" xfId="72"/>
    <cellStyle name="60% - Accent5 5" xfId="73"/>
    <cellStyle name="60% - Accent6" xfId="274" builtinId="52" customBuiltin="1"/>
    <cellStyle name="60% - Accent6 2" xfId="74"/>
    <cellStyle name="60% - Accent6 2 2" xfId="452"/>
    <cellStyle name="60% - Accent6 3" xfId="75"/>
    <cellStyle name="60% - Accent6 4" xfId="76"/>
    <cellStyle name="60% - Accent6 5" xfId="77"/>
    <cellStyle name="60% Accent1" xfId="453"/>
    <cellStyle name="Accent1" xfId="251" builtinId="29" customBuiltin="1"/>
    <cellStyle name="Accent1 2" xfId="78"/>
    <cellStyle name="Accent1 2 2" xfId="454"/>
    <cellStyle name="Accent1 3" xfId="79"/>
    <cellStyle name="Accent1 4" xfId="80"/>
    <cellStyle name="Accent1 5" xfId="81"/>
    <cellStyle name="Accent2" xfId="255" builtinId="33" customBuiltin="1"/>
    <cellStyle name="Accent2 2" xfId="82"/>
    <cellStyle name="Accent2 2 2" xfId="455"/>
    <cellStyle name="Accent2 3" xfId="83"/>
    <cellStyle name="Accent2 4" xfId="84"/>
    <cellStyle name="Accent2 5" xfId="85"/>
    <cellStyle name="Accent3" xfId="259" builtinId="37" customBuiltin="1"/>
    <cellStyle name="Accent3 2" xfId="86"/>
    <cellStyle name="Accent3 2 2" xfId="456"/>
    <cellStyle name="Accent3 3" xfId="87"/>
    <cellStyle name="Accent3 4" xfId="88"/>
    <cellStyle name="Accent3 5" xfId="89"/>
    <cellStyle name="Accent4" xfId="263" builtinId="41" customBuiltin="1"/>
    <cellStyle name="Accent4 2" xfId="90"/>
    <cellStyle name="Accent4 2 2" xfId="457"/>
    <cellStyle name="Accent4 3" xfId="91"/>
    <cellStyle name="Accent4 4" xfId="92"/>
    <cellStyle name="Accent4 5" xfId="93"/>
    <cellStyle name="Accent5" xfId="267" builtinId="45" customBuiltin="1"/>
    <cellStyle name="Accent5 2" xfId="94"/>
    <cellStyle name="Accent5 3" xfId="95"/>
    <cellStyle name="Accent5 4" xfId="96"/>
    <cellStyle name="Accent5 5" xfId="97"/>
    <cellStyle name="Accent6" xfId="271" builtinId="49" customBuiltin="1"/>
    <cellStyle name="Accent6 2" xfId="98"/>
    <cellStyle name="Accent6 2 2" xfId="458"/>
    <cellStyle name="Accent6 3" xfId="99"/>
    <cellStyle name="Accent6 4" xfId="100"/>
    <cellStyle name="Accent6 5" xfId="101"/>
    <cellStyle name="Account" xfId="282"/>
    <cellStyle name="Account 10" xfId="283"/>
    <cellStyle name="Account 10 2" xfId="459"/>
    <cellStyle name="Account 10 2 2" xfId="460"/>
    <cellStyle name="Account 10 3" xfId="461"/>
    <cellStyle name="Account 11" xfId="284"/>
    <cellStyle name="Account 11 2" xfId="462"/>
    <cellStyle name="Account 11 2 2" xfId="463"/>
    <cellStyle name="Account 11 3" xfId="464"/>
    <cellStyle name="Account 12" xfId="285"/>
    <cellStyle name="Account 12 2" xfId="465"/>
    <cellStyle name="Account 12 2 2" xfId="466"/>
    <cellStyle name="Account 12 3" xfId="467"/>
    <cellStyle name="Account 13" xfId="286"/>
    <cellStyle name="Account 13 2" xfId="468"/>
    <cellStyle name="Account 13 2 2" xfId="469"/>
    <cellStyle name="Account 13 3" xfId="470"/>
    <cellStyle name="Account 14" xfId="287"/>
    <cellStyle name="Account 14 2" xfId="471"/>
    <cellStyle name="Account 14 2 2" xfId="472"/>
    <cellStyle name="Account 14 3" xfId="473"/>
    <cellStyle name="Account 15" xfId="288"/>
    <cellStyle name="Account 15 2" xfId="474"/>
    <cellStyle name="Account 15 2 2" xfId="475"/>
    <cellStyle name="Account 15 3" xfId="476"/>
    <cellStyle name="Account 2" xfId="289"/>
    <cellStyle name="Account 2 2" xfId="477"/>
    <cellStyle name="Account 2 2 2" xfId="478"/>
    <cellStyle name="Account 2 3" xfId="479"/>
    <cellStyle name="Account 3" xfId="290"/>
    <cellStyle name="Account 3 2" xfId="480"/>
    <cellStyle name="Account 3 2 2" xfId="481"/>
    <cellStyle name="Account 3 3" xfId="482"/>
    <cellStyle name="Account 4" xfId="291"/>
    <cellStyle name="Account 4 2" xfId="483"/>
    <cellStyle name="Account 4 2 2" xfId="484"/>
    <cellStyle name="Account 4 3" xfId="485"/>
    <cellStyle name="Account 5" xfId="292"/>
    <cellStyle name="Account 5 2" xfId="486"/>
    <cellStyle name="Account 5 2 2" xfId="487"/>
    <cellStyle name="Account 5 3" xfId="488"/>
    <cellStyle name="Account 6" xfId="293"/>
    <cellStyle name="Account 6 2" xfId="489"/>
    <cellStyle name="Account 6 2 2" xfId="490"/>
    <cellStyle name="Account 6 3" xfId="491"/>
    <cellStyle name="Account 7" xfId="294"/>
    <cellStyle name="Account 7 2" xfId="492"/>
    <cellStyle name="Account 7 2 2" xfId="493"/>
    <cellStyle name="Account 7 3" xfId="494"/>
    <cellStyle name="Account 8" xfId="295"/>
    <cellStyle name="Account 8 2" xfId="495"/>
    <cellStyle name="Account 8 2 2" xfId="496"/>
    <cellStyle name="Account 8 3" xfId="497"/>
    <cellStyle name="Account 9" xfId="296"/>
    <cellStyle name="Account 9 2" xfId="498"/>
    <cellStyle name="Account 9 2 2" xfId="499"/>
    <cellStyle name="Account 9 3" xfId="500"/>
    <cellStyle name="Bad" xfId="240" builtinId="27" customBuiltin="1"/>
    <cellStyle name="Bad 2" xfId="102"/>
    <cellStyle name="Bad 2 2" xfId="501"/>
    <cellStyle name="Bad 3" xfId="103"/>
    <cellStyle name="Bad 4" xfId="104"/>
    <cellStyle name="Bad 5" xfId="105"/>
    <cellStyle name="Calculation" xfId="244" builtinId="22" customBuiltin="1"/>
    <cellStyle name="Calculation 2" xfId="106"/>
    <cellStyle name="Calculation 2 2" xfId="502"/>
    <cellStyle name="Calculation 3" xfId="107"/>
    <cellStyle name="Calculation 4" xfId="108"/>
    <cellStyle name="Calculation 5" xfId="109"/>
    <cellStyle name="Check Cell" xfId="246" builtinId="23" customBuiltin="1"/>
    <cellStyle name="Check Cell 2" xfId="110"/>
    <cellStyle name="Check Cell 3" xfId="111"/>
    <cellStyle name="Check Cell 4" xfId="112"/>
    <cellStyle name="Check Cell 5" xfId="113"/>
    <cellStyle name="Comma" xfId="1" builtinId="3"/>
    <cellStyle name="Comma 2" xfId="4"/>
    <cellStyle name="Comma 2 2" xfId="114"/>
    <cellStyle name="Comma 2 2 2" xfId="115"/>
    <cellStyle name="Comma 2 2 2 2" xfId="298"/>
    <cellStyle name="Comma 2 2 2 3" xfId="297"/>
    <cellStyle name="Comma 2 3" xfId="116"/>
    <cellStyle name="Comma 2 3 2" xfId="117"/>
    <cellStyle name="Comma 3" xfId="118"/>
    <cellStyle name="Comma 3 2" xfId="119"/>
    <cellStyle name="Comma 3 2 2" xfId="299"/>
    <cellStyle name="Comma 3 3" xfId="120"/>
    <cellStyle name="Comma 4" xfId="121"/>
    <cellStyle name="Comma 4 2" xfId="300"/>
    <cellStyle name="Comma 5" xfId="301"/>
    <cellStyle name="Comma 5 2" xfId="302"/>
    <cellStyle name="Comma 5 3" xfId="429"/>
    <cellStyle name="Comma 6" xfId="303"/>
    <cellStyle name="Comma 6 2" xfId="304"/>
    <cellStyle name="Comma 6 3" xfId="305"/>
    <cellStyle name="Comma 6 4" xfId="430"/>
    <cellStyle name="Comma 7" xfId="503"/>
    <cellStyle name="Comma 7 2" xfId="504"/>
    <cellStyle name="Comma 8" xfId="698"/>
    <cellStyle name="Currency 2" xfId="122"/>
    <cellStyle name="Currency 2 2" xfId="123"/>
    <cellStyle name="Currency 2 2 2" xfId="124"/>
    <cellStyle name="Currency 2 3" xfId="125"/>
    <cellStyle name="Currency 2 4" xfId="126"/>
    <cellStyle name="Currency 2 5" xfId="306"/>
    <cellStyle name="Currency 2 6" xfId="505"/>
    <cellStyle name="Currency 3" xfId="127"/>
    <cellStyle name="Currency 3 2" xfId="128"/>
    <cellStyle name="Currency 3 3" xfId="307"/>
    <cellStyle name="Currency 3 4" xfId="431"/>
    <cellStyle name="Currency 3 5" xfId="275"/>
    <cellStyle name="Currency 4" xfId="276"/>
    <cellStyle name="Currency 5" xfId="308"/>
    <cellStyle name="Currency 5 2" xfId="309"/>
    <cellStyle name="Currency 6" xfId="506"/>
    <cellStyle name="Currency 6 2" xfId="507"/>
    <cellStyle name="Date" xfId="277"/>
    <cellStyle name="Explanatory Text" xfId="249" builtinId="53" customBuiltin="1"/>
    <cellStyle name="Explanatory Text 2" xfId="129"/>
    <cellStyle name="Explanatory Text 3" xfId="130"/>
    <cellStyle name="Explanatory Text 4" xfId="131"/>
    <cellStyle name="Explanatory Text 5" xfId="132"/>
    <cellStyle name="Fund" xfId="278"/>
    <cellStyle name="Fund 10" xfId="310"/>
    <cellStyle name="Fund 10 2" xfId="508"/>
    <cellStyle name="Fund 10 2 2" xfId="509"/>
    <cellStyle name="Fund 10 3" xfId="510"/>
    <cellStyle name="Fund 11" xfId="311"/>
    <cellStyle name="Fund 11 2" xfId="511"/>
    <cellStyle name="Fund 11 2 2" xfId="512"/>
    <cellStyle name="Fund 11 3" xfId="513"/>
    <cellStyle name="Fund 12" xfId="312"/>
    <cellStyle name="Fund 12 2" xfId="514"/>
    <cellStyle name="Fund 12 2 2" xfId="515"/>
    <cellStyle name="Fund 12 3" xfId="516"/>
    <cellStyle name="Fund 13" xfId="313"/>
    <cellStyle name="Fund 13 2" xfId="517"/>
    <cellStyle name="Fund 13 2 2" xfId="518"/>
    <cellStyle name="Fund 13 3" xfId="519"/>
    <cellStyle name="Fund 14" xfId="314"/>
    <cellStyle name="Fund 14 2" xfId="520"/>
    <cellStyle name="Fund 14 2 2" xfId="521"/>
    <cellStyle name="Fund 14 3" xfId="522"/>
    <cellStyle name="Fund 15" xfId="315"/>
    <cellStyle name="Fund 15 2" xfId="523"/>
    <cellStyle name="Fund 15 2 2" xfId="524"/>
    <cellStyle name="Fund 15 3" xfId="525"/>
    <cellStyle name="Fund 2" xfId="316"/>
    <cellStyle name="Fund 2 2" xfId="526"/>
    <cellStyle name="Fund 2 2 2" xfId="527"/>
    <cellStyle name="Fund 2 3" xfId="528"/>
    <cellStyle name="Fund 3" xfId="317"/>
    <cellStyle name="Fund 3 2" xfId="529"/>
    <cellStyle name="Fund 3 2 2" xfId="530"/>
    <cellStyle name="Fund 3 3" xfId="531"/>
    <cellStyle name="Fund 4" xfId="318"/>
    <cellStyle name="Fund 4 2" xfId="532"/>
    <cellStyle name="Fund 4 2 2" xfId="533"/>
    <cellStyle name="Fund 4 3" xfId="534"/>
    <cellStyle name="Fund 5" xfId="319"/>
    <cellStyle name="Fund 5 2" xfId="535"/>
    <cellStyle name="Fund 5 2 2" xfId="536"/>
    <cellStyle name="Fund 5 3" xfId="537"/>
    <cellStyle name="Fund 6" xfId="320"/>
    <cellStyle name="Fund 6 2" xfId="538"/>
    <cellStyle name="Fund 6 2 2" xfId="539"/>
    <cellStyle name="Fund 6 3" xfId="540"/>
    <cellStyle name="Fund 7" xfId="321"/>
    <cellStyle name="Fund 7 2" xfId="541"/>
    <cellStyle name="Fund 7 2 2" xfId="542"/>
    <cellStyle name="Fund 7 3" xfId="543"/>
    <cellStyle name="Fund 8" xfId="322"/>
    <cellStyle name="Fund 8 2" xfId="544"/>
    <cellStyle name="Fund 8 2 2" xfId="545"/>
    <cellStyle name="Fund 8 3" xfId="546"/>
    <cellStyle name="Fund 9" xfId="323"/>
    <cellStyle name="Fund 9 2" xfId="547"/>
    <cellStyle name="Fund 9 2 2" xfId="548"/>
    <cellStyle name="Fund 9 3" xfId="549"/>
    <cellStyle name="General" xfId="279"/>
    <cellStyle name="Good" xfId="239" builtinId="26" customBuiltin="1"/>
    <cellStyle name="Good 2" xfId="133"/>
    <cellStyle name="Good 2 2" xfId="550"/>
    <cellStyle name="Good 3" xfId="134"/>
    <cellStyle name="Good 4" xfId="135"/>
    <cellStyle name="Good 5" xfId="136"/>
    <cellStyle name="Heading 1" xfId="235" builtinId="16" customBuiltin="1"/>
    <cellStyle name="Heading 1 2" xfId="137"/>
    <cellStyle name="Heading 1 2 2" xfId="551"/>
    <cellStyle name="Heading 1 3" xfId="138"/>
    <cellStyle name="Heading 1 4" xfId="139"/>
    <cellStyle name="Heading 1 5" xfId="140"/>
    <cellStyle name="Heading 2" xfId="236" builtinId="17" customBuiltin="1"/>
    <cellStyle name="Heading 2 2" xfId="141"/>
    <cellStyle name="Heading 2 2 2" xfId="552"/>
    <cellStyle name="Heading 2 3" xfId="142"/>
    <cellStyle name="Heading 2 4" xfId="143"/>
    <cellStyle name="Heading 2 5" xfId="144"/>
    <cellStyle name="Heading 3" xfId="237" builtinId="18" customBuiltin="1"/>
    <cellStyle name="Heading 3 2" xfId="145"/>
    <cellStyle name="Heading 3 2 2" xfId="553"/>
    <cellStyle name="Heading 3 3" xfId="146"/>
    <cellStyle name="Heading 3 4" xfId="147"/>
    <cellStyle name="Heading 3 5" xfId="148"/>
    <cellStyle name="Heading 4" xfId="238" builtinId="19" customBuiltin="1"/>
    <cellStyle name="Heading 4 2" xfId="149"/>
    <cellStyle name="Heading 4 2 2" xfId="554"/>
    <cellStyle name="Heading 4 3" xfId="150"/>
    <cellStyle name="Heading 4 4" xfId="151"/>
    <cellStyle name="Heading 4 5" xfId="152"/>
    <cellStyle name="Hyperlink 2" xfId="555"/>
    <cellStyle name="Hyperlink 3" xfId="556"/>
    <cellStyle name="Input" xfId="242" builtinId="20" customBuiltin="1"/>
    <cellStyle name="Input 2" xfId="153"/>
    <cellStyle name="Input 2 2" xfId="557"/>
    <cellStyle name="Input 3" xfId="154"/>
    <cellStyle name="Input 4" xfId="155"/>
    <cellStyle name="Input 5" xfId="156"/>
    <cellStyle name="Linked Cell" xfId="245" builtinId="24" customBuiltin="1"/>
    <cellStyle name="Linked Cell 2" xfId="157"/>
    <cellStyle name="Linked Cell 2 2" xfId="558"/>
    <cellStyle name="Linked Cell 3" xfId="158"/>
    <cellStyle name="Linked Cell 4" xfId="159"/>
    <cellStyle name="Linked Cell 5" xfId="160"/>
    <cellStyle name="Neutral" xfId="241" builtinId="28" customBuiltin="1"/>
    <cellStyle name="Neutral 2" xfId="161"/>
    <cellStyle name="Neutral 2 2" xfId="559"/>
    <cellStyle name="Neutral 3" xfId="162"/>
    <cellStyle name="Neutral 4" xfId="163"/>
    <cellStyle name="Neutral 5" xfId="164"/>
    <cellStyle name="Normal" xfId="0" builtinId="0"/>
    <cellStyle name="Normal 10" xfId="165"/>
    <cellStyle name="Normal 11" xfId="560"/>
    <cellStyle name="Normal 11 2" xfId="561"/>
    <cellStyle name="Normal 12" xfId="324"/>
    <cellStyle name="Normal 13" xfId="697"/>
    <cellStyle name="Normal 14" xfId="166"/>
    <cellStyle name="Normal 15" xfId="325"/>
    <cellStyle name="Normal 2" xfId="2"/>
    <cellStyle name="Normal 2 10" xfId="326"/>
    <cellStyle name="Normal 2 11" xfId="327"/>
    <cellStyle name="Normal 2 12" xfId="328"/>
    <cellStyle name="Normal 2 13" xfId="329"/>
    <cellStyle name="Normal 2 14" xfId="330"/>
    <cellStyle name="Normal 2 15" xfId="331"/>
    <cellStyle name="Normal 2 16" xfId="332"/>
    <cellStyle name="Normal 2 2" xfId="167"/>
    <cellStyle name="Normal 2 2 10" xfId="333"/>
    <cellStyle name="Normal 2 2 11" xfId="334"/>
    <cellStyle name="Normal 2 2 12" xfId="335"/>
    <cellStyle name="Normal 2 2 13" xfId="336"/>
    <cellStyle name="Normal 2 2 14" xfId="337"/>
    <cellStyle name="Normal 2 2 15" xfId="338"/>
    <cellStyle name="Normal 2 2 16" xfId="339"/>
    <cellStyle name="Normal 2 2 17" xfId="340"/>
    <cellStyle name="Normal 2 2 2" xfId="168"/>
    <cellStyle name="Normal 2 2 3" xfId="169"/>
    <cellStyle name="Normal 2 2 4" xfId="341"/>
    <cellStyle name="Normal 2 2 5" xfId="342"/>
    <cellStyle name="Normal 2 2 6" xfId="343"/>
    <cellStyle name="Normal 2 2 7" xfId="344"/>
    <cellStyle name="Normal 2 2 8" xfId="345"/>
    <cellStyle name="Normal 2 2 9" xfId="346"/>
    <cellStyle name="Normal 2 3" xfId="170"/>
    <cellStyle name="Normal 2 3 2" xfId="436"/>
    <cellStyle name="Normal 2 3 3" xfId="347"/>
    <cellStyle name="Normal 2 4" xfId="348"/>
    <cellStyle name="Normal 2 5" xfId="349"/>
    <cellStyle name="Normal 2 6" xfId="350"/>
    <cellStyle name="Normal 2 7" xfId="351"/>
    <cellStyle name="Normal 2 8" xfId="352"/>
    <cellStyle name="Normal 2 9" xfId="353"/>
    <cellStyle name="Normal 3" xfId="171"/>
    <cellStyle name="Normal 3 2" xfId="172"/>
    <cellStyle name="Normal 3 2 2" xfId="173"/>
    <cellStyle name="Normal 3 2 2 2" xfId="174"/>
    <cellStyle name="Normal 3 2 2 2 2" xfId="175"/>
    <cellStyle name="Normal 3 2 2 3" xfId="176"/>
    <cellStyle name="Normal 3 2 2 4" xfId="355"/>
    <cellStyle name="Normal 3 2 2 5" xfId="354"/>
    <cellStyle name="Normal 3 2 3" xfId="177"/>
    <cellStyle name="Normal 3 2 3 2" xfId="178"/>
    <cellStyle name="Normal 3 2 4" xfId="179"/>
    <cellStyle name="Normal 3 2 5" xfId="180"/>
    <cellStyle name="Normal 3 3" xfId="181"/>
    <cellStyle name="Normal 3 3 2" xfId="182"/>
    <cellStyle name="Normal 3 3 3" xfId="183"/>
    <cellStyle name="Normal 3 4" xfId="184"/>
    <cellStyle name="Normal 3 4 2" xfId="185"/>
    <cellStyle name="Normal 3 4 2 2" xfId="186"/>
    <cellStyle name="Normal 3 4 3" xfId="187"/>
    <cellStyle name="Normal 3 5" xfId="188"/>
    <cellStyle name="Normal 3 5 2" xfId="189"/>
    <cellStyle name="Normal 3 6" xfId="190"/>
    <cellStyle name="Normal 3 7" xfId="191"/>
    <cellStyle name="Normal 3 8" xfId="192"/>
    <cellStyle name="Normal 4" xfId="193"/>
    <cellStyle name="Normal 4 2" xfId="194"/>
    <cellStyle name="Normal 4 2 2" xfId="357"/>
    <cellStyle name="Normal 4 2 3" xfId="432"/>
    <cellStyle name="Normal 4 2 4" xfId="356"/>
    <cellStyle name="Normal 4 3" xfId="195"/>
    <cellStyle name="Normal 4 3 2" xfId="358"/>
    <cellStyle name="Normal 4 4" xfId="562"/>
    <cellStyle name="Normal 5" xfId="196"/>
    <cellStyle name="Normal 5 2" xfId="197"/>
    <cellStyle name="Normal 5 2 2" xfId="198"/>
    <cellStyle name="Normal 5 2 2 2" xfId="199"/>
    <cellStyle name="Normal 5 2 3" xfId="200"/>
    <cellStyle name="Normal 5 2 4" xfId="360"/>
    <cellStyle name="Normal 5 2 5" xfId="563"/>
    <cellStyle name="Normal 5 2 6" xfId="359"/>
    <cellStyle name="Normal 5 3" xfId="201"/>
    <cellStyle name="Normal 5 3 2" xfId="202"/>
    <cellStyle name="Normal 5 4" xfId="203"/>
    <cellStyle name="Normal 5 5" xfId="204"/>
    <cellStyle name="Normal 5 6" xfId="361"/>
    <cellStyle name="Normal 5 7" xfId="362"/>
    <cellStyle name="Normal 5 8" xfId="433"/>
    <cellStyle name="Normal 5 9" xfId="564"/>
    <cellStyle name="Normal 6" xfId="205"/>
    <cellStyle name="Normal 6 2" xfId="206"/>
    <cellStyle name="Normal 6 3" xfId="363"/>
    <cellStyle name="Normal 7" xfId="207"/>
    <cellStyle name="Normal 8" xfId="208"/>
    <cellStyle name="Normal 8 2" xfId="364"/>
    <cellStyle name="Normal 9" xfId="209"/>
    <cellStyle name="Normal 9 2" xfId="434"/>
    <cellStyle name="Normal 9 3" xfId="565"/>
    <cellStyle name="Normal 9 4" xfId="566"/>
    <cellStyle name="Normal 9 5" xfId="365"/>
    <cellStyle name="Normal_AIRPLAN.XLS" xfId="3"/>
    <cellStyle name="Normal_L_PLAN" xfId="5"/>
    <cellStyle name="Note" xfId="248" builtinId="10" customBuiltin="1"/>
    <cellStyle name="Note 2" xfId="210"/>
    <cellStyle name="Note 2 2" xfId="366"/>
    <cellStyle name="Note 2 2 2" xfId="367"/>
    <cellStyle name="Note 2 2 3" xfId="435"/>
    <cellStyle name="Note 3" xfId="211"/>
    <cellStyle name="Note 4" xfId="212"/>
    <cellStyle name="Note 5" xfId="213"/>
    <cellStyle name="Org" xfId="368"/>
    <cellStyle name="Org 10" xfId="369"/>
    <cellStyle name="Org 10 2" xfId="567"/>
    <cellStyle name="Org 10 2 2" xfId="568"/>
    <cellStyle name="Org 10 3" xfId="569"/>
    <cellStyle name="Org 11" xfId="370"/>
    <cellStyle name="Org 11 2" xfId="570"/>
    <cellStyle name="Org 11 2 2" xfId="571"/>
    <cellStyle name="Org 11 3" xfId="572"/>
    <cellStyle name="Org 12" xfId="371"/>
    <cellStyle name="Org 12 2" xfId="573"/>
    <cellStyle name="Org 12 2 2" xfId="574"/>
    <cellStyle name="Org 12 3" xfId="575"/>
    <cellStyle name="Org 13" xfId="372"/>
    <cellStyle name="Org 13 2" xfId="576"/>
    <cellStyle name="Org 13 2 2" xfId="577"/>
    <cellStyle name="Org 13 3" xfId="578"/>
    <cellStyle name="Org 14" xfId="373"/>
    <cellStyle name="Org 14 2" xfId="579"/>
    <cellStyle name="Org 14 2 2" xfId="580"/>
    <cellStyle name="Org 14 3" xfId="581"/>
    <cellStyle name="Org 15" xfId="374"/>
    <cellStyle name="Org 15 2" xfId="582"/>
    <cellStyle name="Org 15 2 2" xfId="583"/>
    <cellStyle name="Org 15 3" xfId="584"/>
    <cellStyle name="Org 2" xfId="375"/>
    <cellStyle name="Org 2 2" xfId="585"/>
    <cellStyle name="Org 2 2 2" xfId="586"/>
    <cellStyle name="Org 2 3" xfId="587"/>
    <cellStyle name="Org 3" xfId="376"/>
    <cellStyle name="Org 3 2" xfId="588"/>
    <cellStyle name="Org 3 2 2" xfId="589"/>
    <cellStyle name="Org 3 3" xfId="590"/>
    <cellStyle name="Org 4" xfId="377"/>
    <cellStyle name="Org 4 2" xfId="591"/>
    <cellStyle name="Org 4 2 2" xfId="592"/>
    <cellStyle name="Org 4 3" xfId="593"/>
    <cellStyle name="Org 5" xfId="378"/>
    <cellStyle name="Org 5 2" xfId="594"/>
    <cellStyle name="Org 5 2 2" xfId="595"/>
    <cellStyle name="Org 5 3" xfId="596"/>
    <cellStyle name="Org 6" xfId="379"/>
    <cellStyle name="Org 6 2" xfId="597"/>
    <cellStyle name="Org 6 2 2" xfId="598"/>
    <cellStyle name="Org 6 3" xfId="599"/>
    <cellStyle name="Org 7" xfId="380"/>
    <cellStyle name="Org 7 2" xfId="600"/>
    <cellStyle name="Org 7 2 2" xfId="601"/>
    <cellStyle name="Org 7 3" xfId="602"/>
    <cellStyle name="Org 8" xfId="381"/>
    <cellStyle name="Org 8 2" xfId="603"/>
    <cellStyle name="Org 8 2 2" xfId="604"/>
    <cellStyle name="Org 8 3" xfId="605"/>
    <cellStyle name="Org 9" xfId="382"/>
    <cellStyle name="Org 9 2" xfId="606"/>
    <cellStyle name="Org 9 2 2" xfId="607"/>
    <cellStyle name="Org 9 3" xfId="608"/>
    <cellStyle name="Output" xfId="243" builtinId="21" customBuiltin="1"/>
    <cellStyle name="Output 2" xfId="214"/>
    <cellStyle name="Output 2 2" xfId="609"/>
    <cellStyle name="Output 3" xfId="215"/>
    <cellStyle name="Output 4" xfId="216"/>
    <cellStyle name="Output 5" xfId="217"/>
    <cellStyle name="Percent 2" xfId="218"/>
    <cellStyle name="Percent 2 10" xfId="383"/>
    <cellStyle name="Percent 2 11" xfId="384"/>
    <cellStyle name="Percent 2 12" xfId="385"/>
    <cellStyle name="Percent 2 13" xfId="386"/>
    <cellStyle name="Percent 2 14" xfId="387"/>
    <cellStyle name="Percent 2 15" xfId="388"/>
    <cellStyle name="Percent 2 2" xfId="219"/>
    <cellStyle name="Percent 2 3" xfId="389"/>
    <cellStyle name="Percent 2 4" xfId="390"/>
    <cellStyle name="Percent 2 5" xfId="391"/>
    <cellStyle name="Percent 2 6" xfId="392"/>
    <cellStyle name="Percent 2 7" xfId="393"/>
    <cellStyle name="Percent 2 8" xfId="394"/>
    <cellStyle name="Percent 2 9" xfId="395"/>
    <cellStyle name="Percent 3" xfId="220"/>
    <cellStyle name="Percent 3 2" xfId="221"/>
    <cellStyle name="Percent 4" xfId="396"/>
    <cellStyle name="Phone" xfId="280"/>
    <cellStyle name="Project" xfId="397"/>
    <cellStyle name="Project 10" xfId="398"/>
    <cellStyle name="Project 10 2" xfId="610"/>
    <cellStyle name="Project 10 2 2" xfId="611"/>
    <cellStyle name="Project 10 3" xfId="612"/>
    <cellStyle name="Project 11" xfId="399"/>
    <cellStyle name="Project 11 2" xfId="613"/>
    <cellStyle name="Project 11 2 2" xfId="614"/>
    <cellStyle name="Project 11 3" xfId="615"/>
    <cellStyle name="Project 12" xfId="400"/>
    <cellStyle name="Project 12 2" xfId="616"/>
    <cellStyle name="Project 12 2 2" xfId="617"/>
    <cellStyle name="Project 12 3" xfId="618"/>
    <cellStyle name="Project 13" xfId="401"/>
    <cellStyle name="Project 13 2" xfId="619"/>
    <cellStyle name="Project 13 2 2" xfId="620"/>
    <cellStyle name="Project 13 3" xfId="621"/>
    <cellStyle name="Project 14" xfId="402"/>
    <cellStyle name="Project 14 2" xfId="622"/>
    <cellStyle name="Project 14 2 2" xfId="623"/>
    <cellStyle name="Project 14 3" xfId="624"/>
    <cellStyle name="Project 15" xfId="403"/>
    <cellStyle name="Project 15 2" xfId="625"/>
    <cellStyle name="Project 15 2 2" xfId="626"/>
    <cellStyle name="Project 15 3" xfId="627"/>
    <cellStyle name="Project 2" xfId="404"/>
    <cellStyle name="Project 2 2" xfId="628"/>
    <cellStyle name="Project 2 2 2" xfId="629"/>
    <cellStyle name="Project 2 3" xfId="630"/>
    <cellStyle name="Project 3" xfId="405"/>
    <cellStyle name="Project 3 2" xfId="631"/>
    <cellStyle name="Project 3 2 2" xfId="632"/>
    <cellStyle name="Project 3 3" xfId="633"/>
    <cellStyle name="Project 4" xfId="406"/>
    <cellStyle name="Project 4 2" xfId="634"/>
    <cellStyle name="Project 4 2 2" xfId="635"/>
    <cellStyle name="Project 4 3" xfId="636"/>
    <cellStyle name="Project 5" xfId="407"/>
    <cellStyle name="Project 5 2" xfId="637"/>
    <cellStyle name="Project 5 2 2" xfId="638"/>
    <cellStyle name="Project 5 3" xfId="639"/>
    <cellStyle name="Project 6" xfId="408"/>
    <cellStyle name="Project 6 2" xfId="640"/>
    <cellStyle name="Project 6 2 2" xfId="641"/>
    <cellStyle name="Project 6 3" xfId="642"/>
    <cellStyle name="Project 7" xfId="409"/>
    <cellStyle name="Project 7 2" xfId="643"/>
    <cellStyle name="Project 7 2 2" xfId="644"/>
    <cellStyle name="Project 7 3" xfId="645"/>
    <cellStyle name="Project 8" xfId="410"/>
    <cellStyle name="Project 8 2" xfId="646"/>
    <cellStyle name="Project 8 2 2" xfId="647"/>
    <cellStyle name="Project 8 3" xfId="648"/>
    <cellStyle name="Project 9" xfId="411"/>
    <cellStyle name="Project 9 2" xfId="649"/>
    <cellStyle name="Project 9 2 2" xfId="650"/>
    <cellStyle name="Project 9 3" xfId="651"/>
    <cellStyle name="Subtotal" xfId="652"/>
    <cellStyle name="t" xfId="412"/>
    <cellStyle name="task" xfId="413"/>
    <cellStyle name="task 10" xfId="414"/>
    <cellStyle name="task 10 2" xfId="653"/>
    <cellStyle name="task 10 2 2" xfId="654"/>
    <cellStyle name="task 10 3" xfId="655"/>
    <cellStyle name="task 11" xfId="415"/>
    <cellStyle name="task 11 2" xfId="656"/>
    <cellStyle name="task 11 2 2" xfId="657"/>
    <cellStyle name="task 11 3" xfId="658"/>
    <cellStyle name="task 12" xfId="416"/>
    <cellStyle name="task 12 2" xfId="659"/>
    <cellStyle name="task 12 2 2" xfId="660"/>
    <cellStyle name="task 12 3" xfId="661"/>
    <cellStyle name="task 13" xfId="417"/>
    <cellStyle name="task 13 2" xfId="662"/>
    <cellStyle name="task 13 2 2" xfId="663"/>
    <cellStyle name="task 13 3" xfId="664"/>
    <cellStyle name="task 14" xfId="418"/>
    <cellStyle name="task 14 2" xfId="665"/>
    <cellStyle name="task 14 2 2" xfId="666"/>
    <cellStyle name="task 14 3" xfId="667"/>
    <cellStyle name="task 15" xfId="419"/>
    <cellStyle name="task 15 2" xfId="668"/>
    <cellStyle name="task 15 2 2" xfId="669"/>
    <cellStyle name="task 15 3" xfId="670"/>
    <cellStyle name="task 2" xfId="420"/>
    <cellStyle name="task 2 2" xfId="671"/>
    <cellStyle name="task 2 2 2" xfId="672"/>
    <cellStyle name="task 2 3" xfId="673"/>
    <cellStyle name="task 3" xfId="421"/>
    <cellStyle name="task 3 2" xfId="674"/>
    <cellStyle name="task 3 2 2" xfId="675"/>
    <cellStyle name="task 3 3" xfId="676"/>
    <cellStyle name="task 4" xfId="422"/>
    <cellStyle name="task 4 2" xfId="677"/>
    <cellStyle name="task 4 2 2" xfId="678"/>
    <cellStyle name="task 4 3" xfId="679"/>
    <cellStyle name="task 5" xfId="423"/>
    <cellStyle name="task 5 2" xfId="680"/>
    <cellStyle name="task 5 2 2" xfId="681"/>
    <cellStyle name="task 5 3" xfId="682"/>
    <cellStyle name="task 6" xfId="424"/>
    <cellStyle name="task 6 2" xfId="683"/>
    <cellStyle name="task 6 2 2" xfId="684"/>
    <cellStyle name="task 6 3" xfId="685"/>
    <cellStyle name="task 7" xfId="425"/>
    <cellStyle name="task 7 2" xfId="686"/>
    <cellStyle name="task 7 2 2" xfId="687"/>
    <cellStyle name="task 7 3" xfId="688"/>
    <cellStyle name="task 8" xfId="426"/>
    <cellStyle name="task 8 2" xfId="689"/>
    <cellStyle name="task 8 2 2" xfId="690"/>
    <cellStyle name="task 8 3" xfId="691"/>
    <cellStyle name="task 9" xfId="427"/>
    <cellStyle name="task 9 2" xfId="692"/>
    <cellStyle name="task 9 2 2" xfId="693"/>
    <cellStyle name="task 9 3" xfId="694"/>
    <cellStyle name="Title" xfId="234" builtinId="15" customBuiltin="1"/>
    <cellStyle name="Title 2" xfId="222"/>
    <cellStyle name="Title 2 2" xfId="695"/>
    <cellStyle name="Title 3" xfId="223"/>
    <cellStyle name="Title 4" xfId="224"/>
    <cellStyle name="Title 5" xfId="225"/>
    <cellStyle name="Total" xfId="250" builtinId="25" customBuiltin="1"/>
    <cellStyle name="Total 2" xfId="226"/>
    <cellStyle name="Total 2 2" xfId="696"/>
    <cellStyle name="Total 3" xfId="227"/>
    <cellStyle name="Total 3 2" xfId="428"/>
    <cellStyle name="Total 4" xfId="228"/>
    <cellStyle name="Total 5" xfId="229"/>
    <cellStyle name="w15" xfId="281"/>
    <cellStyle name="Warning Text" xfId="247" builtinId="11" customBuiltin="1"/>
    <cellStyle name="Warning Text 2" xfId="230"/>
    <cellStyle name="Warning Text 3" xfId="231"/>
    <cellStyle name="Warning Text 4" xfId="232"/>
    <cellStyle name="Warning Text 5" xfId="2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ordj/AppData/Local/Microsoft/Windows/Temporary%20Internet%20Files/Content.Outlook/DJH4TYBY/Countywide_Equipment_Replacement_Templa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onzacr/Local%20Settings/Temporary%20Internet%20Files/OLK65/Copy%20of%20Countywide_Equipment_Replacement_Templates%20BA%20Example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/2012bud/2012%20Exec%20Proposed%20-%20MH/2012%20Budget%20Forms%20MH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 xml:space="preserve">8. Request CIO exception for new server </v>
          </cell>
        </row>
        <row r="16">
          <cell r="B16" t="str">
            <v xml:space="preserve">9. </v>
          </cell>
        </row>
        <row r="17">
          <cell r="B17" t="str">
            <v xml:space="preserve">10. </v>
          </cell>
        </row>
        <row r="18">
          <cell r="B18" t="str">
            <v xml:space="preserve"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 xml:space="preserve">14. </v>
          </cell>
        </row>
        <row r="22">
          <cell r="B22" t="str">
            <v xml:space="preserve"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 Form"/>
      <sheetName val="Form1"/>
      <sheetName val="Form1C"/>
      <sheetName val="FormER"/>
      <sheetName val="Form2A"/>
      <sheetName val="Form2B1 Med &amp; Non-Med"/>
      <sheetName val="Form2B2 Levy MH Projects"/>
      <sheetName val="Form2B3 Federal-TIC"/>
      <sheetName val="Form2B4 Direct Services CCS"/>
      <sheetName val="Form2B5 CCS IT Project"/>
      <sheetName val="Form2B5"/>
      <sheetName val="Form2B6"/>
      <sheetName val="Form2B7"/>
      <sheetName val="Form2B8"/>
      <sheetName val="Form2B9"/>
      <sheetName val="Form2B10"/>
      <sheetName val="Addendum"/>
      <sheetName val="Form2B6 DCHS Evaluation"/>
      <sheetName val="Form3A"/>
      <sheetName val="Form3B-1 County Tax"/>
      <sheetName val="Form3B-2 Investment Interest"/>
      <sheetName val="Form3B-3 Medicaid PIHP"/>
      <sheetName val="Form3B-4 Non-Medicaid SMHC"/>
      <sheetName val="Form3B-5 MH Block Grant"/>
      <sheetName val="Form3B-6 PATH"/>
      <sheetName val="Form3B-7 ORCSP"/>
      <sheetName val="Form3B-8 DCFS"/>
      <sheetName val="Form3B-9 SSB 5214"/>
      <sheetName val="Form3B-10 City of Seattle"/>
      <sheetName val="Form3B-11 Superior Court"/>
      <sheetName val="Form3B-12 IT &amp; Joint Costs"/>
      <sheetName val="Form3B-13 CSD MH Services"/>
      <sheetName val="Form3B-14 Miscellaneous Rev"/>
      <sheetName val="Form3B-15 HGAP-SHIFTS"/>
      <sheetName val="Form3B-16 United Way"/>
      <sheetName val="Form3B-17 Comm Health Plan"/>
      <sheetName val="Form3B-18 MacArthur Grant"/>
      <sheetName val="Form3B-19 Out of County E&amp;T"/>
      <sheetName val="Form3B-20 Trauma Inf Care"/>
      <sheetName val="Form3B-21 Recovery Training"/>
      <sheetName val="Form3C"/>
      <sheetName val="Form3D RL"/>
      <sheetName val="Form5"/>
      <sheetName val="Form 1 RL"/>
      <sheetName val="Form2B RL"/>
      <sheetName val="Form2B2 RL "/>
      <sheetName val="Form2B3 RL"/>
      <sheetName val="Form2B4 RL"/>
      <sheetName val="Form2B5 RL"/>
      <sheetName val="Form3A RL"/>
      <sheetName val="KCSP Align"/>
      <sheetName val="RefAdopted"/>
      <sheetName val="RefExpenditures"/>
      <sheetName val="RefRevenue"/>
      <sheetName val="RefFTEs_TLPs"/>
      <sheetName val="RefCheck"/>
    </sheetNames>
    <sheetDataSet>
      <sheetData sheetId="0"/>
      <sheetData sheetId="1">
        <row r="30">
          <cell r="D30">
            <v>174670309</v>
          </cell>
        </row>
        <row r="32">
          <cell r="D32">
            <v>73.5</v>
          </cell>
        </row>
        <row r="33">
          <cell r="D33">
            <v>3</v>
          </cell>
        </row>
        <row r="47">
          <cell r="D47">
            <v>177528521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16.899999999999999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19.829999999999998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1.1000000000000001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 xml:space="preserve"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588.54999999999995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0016</v>
          </cell>
          <cell r="E119" t="str">
            <v>Inmate Welfare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18.850000000000001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72.599999999999994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594.70000000000005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52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53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54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16.899999999999999</v>
          </cell>
          <cell r="E13">
            <v>16.899999999999999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19.829999999999998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1.1000000000000001</v>
          </cell>
          <cell r="E75">
            <v>1.1000000000000001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588.55000000000007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0.67999999999999994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18.850000000000001</v>
          </cell>
          <cell r="E167">
            <v>18.850000000000001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72.599999999999994</v>
          </cell>
          <cell r="E170">
            <v>72.599999999999994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594.70000000000005</v>
          </cell>
          <cell r="E189">
            <v>595.70000000000005</v>
          </cell>
          <cell r="F189">
            <v>20.43</v>
          </cell>
          <cell r="G189">
            <v>6.2499999999999991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25"/>
  <sheetViews>
    <sheetView showGridLines="0" tabSelected="1" workbookViewId="0">
      <selection activeCell="C4" sqref="C4"/>
    </sheetView>
  </sheetViews>
  <sheetFormatPr defaultRowHeight="14.4" x14ac:dyDescent="0.3"/>
  <cols>
    <col min="1" max="1" width="46.6640625" customWidth="1"/>
    <col min="2" max="2" width="15.6640625" customWidth="1"/>
    <col min="3" max="3" width="15.6640625" style="53" customWidth="1"/>
    <col min="4" max="4" width="17" customWidth="1"/>
    <col min="5" max="6" width="17" style="53" customWidth="1"/>
    <col min="7" max="8" width="15.6640625" customWidth="1"/>
    <col min="10" max="10" width="18.88671875" customWidth="1"/>
  </cols>
  <sheetData>
    <row r="1" spans="1:88" s="1" customFormat="1" ht="15.75" x14ac:dyDescent="0.25">
      <c r="A1" s="74" t="s">
        <v>48</v>
      </c>
      <c r="B1" s="74"/>
      <c r="C1" s="74"/>
      <c r="D1" s="74"/>
      <c r="E1" s="74"/>
      <c r="F1" s="74"/>
      <c r="G1" s="74"/>
      <c r="H1" s="74"/>
    </row>
    <row r="2" spans="1:88" s="1" customFormat="1" ht="15.75" x14ac:dyDescent="0.25">
      <c r="A2" s="74" t="s">
        <v>46</v>
      </c>
      <c r="B2" s="74"/>
      <c r="C2" s="74"/>
      <c r="D2" s="74"/>
      <c r="E2" s="74"/>
      <c r="F2" s="74"/>
      <c r="G2" s="74"/>
      <c r="H2" s="74"/>
    </row>
    <row r="3" spans="1:88" s="1" customFormat="1" ht="15.75" x14ac:dyDescent="0.25">
      <c r="A3" s="2"/>
      <c r="B3" s="2"/>
      <c r="C3" s="2"/>
      <c r="D3" s="2"/>
      <c r="E3" s="2"/>
      <c r="F3" s="2"/>
      <c r="G3" s="3" t="s">
        <v>0</v>
      </c>
      <c r="H3" s="1" t="s">
        <v>20</v>
      </c>
    </row>
    <row r="4" spans="1:88" ht="15.75" x14ac:dyDescent="0.25">
      <c r="A4" s="4"/>
      <c r="B4" s="4"/>
      <c r="C4" s="5"/>
      <c r="G4" s="6" t="s">
        <v>1</v>
      </c>
      <c r="H4" s="7">
        <v>42423</v>
      </c>
    </row>
    <row r="5" spans="1:88" ht="15.75" x14ac:dyDescent="0.25">
      <c r="A5" s="4"/>
      <c r="B5" s="4"/>
      <c r="C5" s="5"/>
      <c r="H5" s="8"/>
    </row>
    <row r="6" spans="1:88" ht="49.5" x14ac:dyDescent="0.25">
      <c r="A6" s="9" t="s">
        <v>2</v>
      </c>
      <c r="B6" s="10" t="s">
        <v>21</v>
      </c>
      <c r="C6" s="58" t="s">
        <v>23</v>
      </c>
      <c r="D6" s="11" t="s">
        <v>26</v>
      </c>
      <c r="E6" s="55" t="s">
        <v>24</v>
      </c>
      <c r="F6" s="55" t="s">
        <v>27</v>
      </c>
      <c r="G6" s="11" t="s">
        <v>29</v>
      </c>
      <c r="H6" s="11" t="s">
        <v>30</v>
      </c>
    </row>
    <row r="7" spans="1:88" ht="15.75" x14ac:dyDescent="0.25">
      <c r="A7" s="12" t="s">
        <v>3</v>
      </c>
      <c r="B7" s="13">
        <v>0</v>
      </c>
      <c r="C7" s="13">
        <f>B43</f>
        <v>0</v>
      </c>
      <c r="D7" s="14">
        <f>B43</f>
        <v>0</v>
      </c>
      <c r="E7" s="14">
        <f>B43</f>
        <v>0</v>
      </c>
      <c r="F7" s="14">
        <f>B43</f>
        <v>0</v>
      </c>
      <c r="G7" s="15"/>
      <c r="H7" s="15"/>
    </row>
    <row r="8" spans="1:88" ht="15.75" x14ac:dyDescent="0.25">
      <c r="A8" s="16" t="s">
        <v>4</v>
      </c>
      <c r="B8" s="17"/>
      <c r="C8" s="54"/>
      <c r="D8" s="18"/>
      <c r="E8" s="54"/>
      <c r="F8" s="54"/>
      <c r="G8" s="18"/>
      <c r="H8" s="18"/>
    </row>
    <row r="9" spans="1:88" ht="15.75" hidden="1" x14ac:dyDescent="0.25">
      <c r="A9" s="19" t="s">
        <v>5</v>
      </c>
      <c r="B9" s="70"/>
      <c r="C9" s="70"/>
      <c r="D9" s="71"/>
      <c r="E9" s="71"/>
      <c r="F9" s="71"/>
      <c r="G9" s="21"/>
      <c r="H9" s="21"/>
    </row>
    <row r="10" spans="1:88" ht="15.75" hidden="1" x14ac:dyDescent="0.25">
      <c r="A10" s="19" t="s">
        <v>6</v>
      </c>
      <c r="B10" s="70"/>
      <c r="C10" s="70"/>
      <c r="D10" s="71"/>
      <c r="E10" s="71"/>
      <c r="F10" s="71"/>
      <c r="G10" s="21"/>
      <c r="H10" s="21"/>
    </row>
    <row r="11" spans="1:88" ht="15.75" x14ac:dyDescent="0.25">
      <c r="A11" s="19" t="s">
        <v>7</v>
      </c>
      <c r="B11" s="70"/>
      <c r="C11" s="70"/>
      <c r="D11" s="71">
        <v>58627000</v>
      </c>
      <c r="E11" s="71"/>
      <c r="F11" s="71">
        <v>58627000</v>
      </c>
      <c r="G11" s="21"/>
      <c r="H11" s="21"/>
    </row>
    <row r="12" spans="1:88" ht="15.75" hidden="1" x14ac:dyDescent="0.25">
      <c r="A12" s="19" t="s">
        <v>22</v>
      </c>
      <c r="B12" s="70"/>
      <c r="C12" s="70"/>
      <c r="D12" s="71"/>
      <c r="E12" s="71"/>
      <c r="F12" s="71"/>
      <c r="G12" s="21"/>
      <c r="H12" s="21"/>
    </row>
    <row r="13" spans="1:88" ht="15.75" x14ac:dyDescent="0.25">
      <c r="A13" s="19" t="s">
        <v>8</v>
      </c>
      <c r="B13" s="70"/>
      <c r="C13" s="70"/>
      <c r="D13" s="71">
        <v>112000</v>
      </c>
      <c r="E13" s="71"/>
      <c r="F13" s="71">
        <v>112000</v>
      </c>
      <c r="G13" s="21"/>
      <c r="H13" s="21"/>
    </row>
    <row r="14" spans="1:88" ht="15.75" x14ac:dyDescent="0.25">
      <c r="A14" s="19"/>
      <c r="B14" s="20"/>
      <c r="C14" s="22"/>
      <c r="D14" s="22"/>
      <c r="E14" s="22"/>
      <c r="F14" s="69"/>
      <c r="G14" s="22"/>
      <c r="H14" s="22"/>
    </row>
    <row r="15" spans="1:88" ht="15.75" x14ac:dyDescent="0.25">
      <c r="A15" s="23" t="s">
        <v>9</v>
      </c>
      <c r="B15" s="24">
        <f>SUM(B8:B14)</f>
        <v>0</v>
      </c>
      <c r="C15" s="57">
        <f>SUM(C8:C14)</f>
        <v>0</v>
      </c>
      <c r="D15" s="24">
        <f>SUM(D8:D14)</f>
        <v>58739000</v>
      </c>
      <c r="E15" s="57">
        <f>SUM(E8:E14)</f>
        <v>0</v>
      </c>
      <c r="F15" s="57">
        <f>SUM(F8:F14)</f>
        <v>58739000</v>
      </c>
      <c r="G15" s="24">
        <f t="shared" ref="G15:H15" si="0">SUM(G8:G14)</f>
        <v>0</v>
      </c>
      <c r="H15" s="24">
        <f t="shared" si="0"/>
        <v>0</v>
      </c>
    </row>
    <row r="16" spans="1:88" ht="15.75" x14ac:dyDescent="0.25">
      <c r="A16" s="16" t="s">
        <v>10</v>
      </c>
      <c r="B16" s="25"/>
      <c r="C16" s="54"/>
      <c r="D16" s="18"/>
      <c r="E16" s="54"/>
      <c r="F16" s="54"/>
      <c r="G16" s="18"/>
      <c r="H16" s="18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1:88" s="53" customFormat="1" ht="15.75" x14ac:dyDescent="0.25">
      <c r="A17" s="35" t="s">
        <v>33</v>
      </c>
      <c r="B17" s="73"/>
      <c r="C17" s="73"/>
      <c r="D17" s="56">
        <v>-667815</v>
      </c>
      <c r="E17" s="56"/>
      <c r="F17" s="56">
        <v>-667815</v>
      </c>
      <c r="G17" s="56"/>
      <c r="H17" s="5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</row>
    <row r="18" spans="1:88" s="53" customFormat="1" ht="15.75" x14ac:dyDescent="0.25">
      <c r="A18" s="35" t="s">
        <v>34</v>
      </c>
      <c r="B18" s="73"/>
      <c r="C18" s="73"/>
      <c r="D18" s="56">
        <v>-225815</v>
      </c>
      <c r="E18" s="56"/>
      <c r="F18" s="56">
        <v>-225815</v>
      </c>
      <c r="G18" s="56"/>
      <c r="H18" s="5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1:88" s="53" customFormat="1" ht="15.6" x14ac:dyDescent="0.3">
      <c r="A19" s="35" t="s">
        <v>35</v>
      </c>
      <c r="B19" s="73"/>
      <c r="C19" s="73"/>
      <c r="D19" s="56">
        <v>-69965</v>
      </c>
      <c r="E19" s="56"/>
      <c r="F19" s="56">
        <v>-69965</v>
      </c>
      <c r="G19" s="56"/>
      <c r="H19" s="5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</row>
    <row r="20" spans="1:88" ht="15.6" x14ac:dyDescent="0.3">
      <c r="A20" s="27" t="s">
        <v>36</v>
      </c>
      <c r="B20" s="73"/>
      <c r="C20" s="73"/>
      <c r="D20" s="56">
        <v>-316405</v>
      </c>
      <c r="E20" s="56"/>
      <c r="F20" s="56">
        <v>-316405</v>
      </c>
      <c r="G20" s="21"/>
      <c r="H20" s="21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1:88" ht="15.6" x14ac:dyDescent="0.3">
      <c r="A21" s="35" t="s">
        <v>37</v>
      </c>
      <c r="B21" s="73"/>
      <c r="C21" s="73"/>
      <c r="D21" s="56">
        <v>-3677100</v>
      </c>
      <c r="E21" s="56"/>
      <c r="F21" s="56">
        <v>-3677100</v>
      </c>
      <c r="G21" s="21"/>
      <c r="H21" s="21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</row>
    <row r="22" spans="1:88" ht="15.6" x14ac:dyDescent="0.3">
      <c r="A22" s="35" t="s">
        <v>38</v>
      </c>
      <c r="B22" s="73"/>
      <c r="C22" s="73"/>
      <c r="D22" s="56">
        <v>-202800</v>
      </c>
      <c r="E22" s="56"/>
      <c r="F22" s="56">
        <v>-202800</v>
      </c>
      <c r="G22" s="21"/>
      <c r="H22" s="21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1:88" ht="15.6" x14ac:dyDescent="0.3">
      <c r="A23" s="35" t="s">
        <v>39</v>
      </c>
      <c r="B23" s="73"/>
      <c r="C23" s="73"/>
      <c r="D23" s="56">
        <v>-102100</v>
      </c>
      <c r="E23" s="56"/>
      <c r="F23" s="56">
        <v>-102100</v>
      </c>
      <c r="G23" s="21"/>
      <c r="H23" s="21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</row>
    <row r="24" spans="1:88" s="53" customFormat="1" ht="15.6" x14ac:dyDescent="0.3">
      <c r="A24" s="27" t="s">
        <v>40</v>
      </c>
      <c r="B24" s="73"/>
      <c r="C24" s="73"/>
      <c r="D24" s="56">
        <v>-190000</v>
      </c>
      <c r="E24" s="56"/>
      <c r="F24" s="56">
        <v>-190000</v>
      </c>
      <c r="G24" s="56"/>
      <c r="H24" s="5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1:88" s="53" customFormat="1" ht="15.6" x14ac:dyDescent="0.3">
      <c r="A25" s="35" t="s">
        <v>41</v>
      </c>
      <c r="B25" s="73"/>
      <c r="C25" s="73"/>
      <c r="D25" s="56"/>
      <c r="E25" s="56"/>
      <c r="F25" s="56"/>
      <c r="G25" s="56"/>
      <c r="H25" s="5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</row>
    <row r="26" spans="1:88" s="53" customFormat="1" ht="15.6" x14ac:dyDescent="0.3">
      <c r="A26" s="35" t="s">
        <v>42</v>
      </c>
      <c r="B26" s="73"/>
      <c r="C26" s="73"/>
      <c r="D26" s="56"/>
      <c r="E26" s="56"/>
      <c r="F26" s="56"/>
      <c r="G26" s="56"/>
      <c r="H26" s="5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1:88" ht="15.6" x14ac:dyDescent="0.3">
      <c r="A27" s="27" t="s">
        <v>43</v>
      </c>
      <c r="B27" s="73"/>
      <c r="C27" s="73"/>
      <c r="D27" s="21">
        <v>-3166667</v>
      </c>
      <c r="E27" s="56"/>
      <c r="F27" s="56">
        <v>-3166667</v>
      </c>
      <c r="G27" s="21"/>
      <c r="H27" s="21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</row>
    <row r="28" spans="1:88" ht="15.6" x14ac:dyDescent="0.3">
      <c r="A28" s="23" t="s">
        <v>12</v>
      </c>
      <c r="B28" s="24">
        <f t="shared" ref="B28" si="1">SUM(B17:B27)</f>
        <v>0</v>
      </c>
      <c r="C28" s="57">
        <f>SUM(C17:C27)</f>
        <v>0</v>
      </c>
      <c r="D28" s="24">
        <f t="shared" ref="D28:H28" si="2">SUM(D17:D27)</f>
        <v>-8618667</v>
      </c>
      <c r="E28" s="57">
        <f t="shared" si="2"/>
        <v>0</v>
      </c>
      <c r="F28" s="57">
        <f t="shared" si="2"/>
        <v>-8618667</v>
      </c>
      <c r="G28" s="24">
        <f t="shared" si="2"/>
        <v>0</v>
      </c>
      <c r="H28" s="24">
        <f t="shared" si="2"/>
        <v>0</v>
      </c>
      <c r="I28" s="28"/>
      <c r="J28" s="29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</row>
    <row r="29" spans="1:88" ht="15.6" x14ac:dyDescent="0.3">
      <c r="A29" s="30" t="s">
        <v>19</v>
      </c>
      <c r="B29" s="31"/>
      <c r="C29" s="32"/>
      <c r="D29" s="33"/>
      <c r="E29" s="33"/>
      <c r="F29" s="33"/>
      <c r="G29" s="33"/>
      <c r="H29" s="33"/>
      <c r="I29" s="26"/>
      <c r="J29" s="29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</row>
    <row r="30" spans="1:88" ht="15.6" x14ac:dyDescent="0.3">
      <c r="A30" s="16" t="s">
        <v>11</v>
      </c>
      <c r="B30" s="16"/>
      <c r="C30" s="34"/>
      <c r="D30" s="21"/>
      <c r="E30" s="56"/>
      <c r="F30" s="56"/>
      <c r="G30" s="21"/>
      <c r="H30" s="21"/>
      <c r="I30" s="26"/>
      <c r="J30" s="29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1:88" ht="15.6" x14ac:dyDescent="0.3">
      <c r="A31" s="35"/>
      <c r="B31" s="36"/>
      <c r="C31" s="68"/>
      <c r="D31" s="21"/>
      <c r="E31" s="56"/>
      <c r="F31" s="56"/>
      <c r="G31" s="21"/>
      <c r="H31" s="21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</row>
    <row r="32" spans="1:88" ht="15.6" x14ac:dyDescent="0.3">
      <c r="A32" s="35"/>
      <c r="B32" s="16"/>
      <c r="C32" s="34"/>
      <c r="D32" s="21"/>
      <c r="E32" s="56"/>
      <c r="F32" s="56"/>
      <c r="G32" s="21"/>
      <c r="H32" s="21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pans="1:88" ht="15.6" x14ac:dyDescent="0.3">
      <c r="A33" s="16"/>
      <c r="B33" s="16"/>
      <c r="C33" s="34"/>
      <c r="D33" s="34"/>
      <c r="E33" s="34"/>
      <c r="F33" s="34"/>
      <c r="G33" s="34"/>
      <c r="H33" s="34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</row>
    <row r="34" spans="1:88" ht="15.6" x14ac:dyDescent="0.3">
      <c r="A34" s="37" t="s">
        <v>13</v>
      </c>
      <c r="B34" s="39">
        <f>B7+B15+B28+B29+B31+B32+B33</f>
        <v>0</v>
      </c>
      <c r="C34" s="61">
        <f>C7+C15+C28+C29+C31+C32+C33</f>
        <v>0</v>
      </c>
      <c r="D34" s="38">
        <f>D7+D15+D28+D29+D31+D32+D33</f>
        <v>50120333</v>
      </c>
      <c r="E34" s="61">
        <f>E7+E15+E28+E29+E31+E32+E33</f>
        <v>0</v>
      </c>
      <c r="F34" s="61">
        <f>F7+F15+F28+F29+F31+F32+F33</f>
        <v>50120333</v>
      </c>
      <c r="G34" s="38">
        <f t="shared" ref="G34:H34" si="3">G7+G15+G28+G29+G31+G32+G33</f>
        <v>0</v>
      </c>
      <c r="H34" s="38">
        <f t="shared" si="3"/>
        <v>0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</row>
    <row r="35" spans="1:88" ht="15.6" x14ac:dyDescent="0.3">
      <c r="A35" s="16" t="s">
        <v>14</v>
      </c>
      <c r="B35" s="17"/>
      <c r="C35" s="41"/>
      <c r="D35" s="21"/>
      <c r="E35" s="56"/>
      <c r="F35" s="56"/>
      <c r="G35" s="21"/>
      <c r="H35" s="21"/>
      <c r="I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</row>
    <row r="36" spans="1:88" s="53" customFormat="1" ht="17.399999999999999" x14ac:dyDescent="0.3">
      <c r="A36" s="35" t="s">
        <v>31</v>
      </c>
      <c r="B36" s="16"/>
      <c r="C36" s="41"/>
      <c r="D36" s="56">
        <v>-40349333</v>
      </c>
      <c r="E36" s="56"/>
      <c r="F36" s="56">
        <v>-40349333</v>
      </c>
      <c r="G36" s="56"/>
      <c r="H36" s="56"/>
      <c r="I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</row>
    <row r="37" spans="1:88" ht="16.2" x14ac:dyDescent="0.3">
      <c r="A37" s="42" t="s">
        <v>47</v>
      </c>
      <c r="B37" s="43"/>
      <c r="C37" s="56"/>
      <c r="D37" s="21">
        <v>-9771000</v>
      </c>
      <c r="E37" s="56"/>
      <c r="F37" s="56">
        <v>-9771000</v>
      </c>
      <c r="G37" s="21"/>
      <c r="H37" s="21"/>
      <c r="I37" s="26"/>
      <c r="J37" s="44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</row>
    <row r="38" spans="1:88" ht="4.5" customHeight="1" x14ac:dyDescent="0.3">
      <c r="A38" s="35"/>
      <c r="B38" s="43"/>
      <c r="C38" s="45"/>
      <c r="D38" s="46"/>
      <c r="E38" s="46"/>
      <c r="F38" s="46"/>
      <c r="G38" s="46"/>
      <c r="H38" s="46"/>
    </row>
    <row r="39" spans="1:88" ht="15.6" x14ac:dyDescent="0.3">
      <c r="A39" s="16" t="s">
        <v>15</v>
      </c>
      <c r="B39" s="46"/>
      <c r="C39" s="45"/>
      <c r="D39" s="46">
        <f>SUM(D36:D37)</f>
        <v>-50120333</v>
      </c>
      <c r="E39" s="46"/>
      <c r="F39" s="46">
        <f>SUM(F36:F37)</f>
        <v>-50120333</v>
      </c>
      <c r="G39" s="46">
        <f t="shared" ref="G39:H39" si="4">SUM(G36:G37)</f>
        <v>0</v>
      </c>
      <c r="H39" s="46">
        <f t="shared" si="4"/>
        <v>0</v>
      </c>
    </row>
    <row r="40" spans="1:88" ht="6" customHeight="1" x14ac:dyDescent="0.3">
      <c r="A40" s="35"/>
      <c r="B40" s="35"/>
      <c r="C40" s="45"/>
      <c r="D40" s="46"/>
      <c r="E40" s="46"/>
      <c r="F40" s="46"/>
      <c r="G40" s="46"/>
      <c r="H40" s="46"/>
    </row>
    <row r="41" spans="1:88" ht="15.6" x14ac:dyDescent="0.3">
      <c r="A41" s="35" t="s">
        <v>16</v>
      </c>
      <c r="B41" s="47"/>
      <c r="C41" s="66"/>
      <c r="D41" s="47"/>
      <c r="E41" s="66"/>
      <c r="F41" s="66"/>
      <c r="G41" s="47"/>
      <c r="H41" s="21"/>
    </row>
    <row r="42" spans="1:88" ht="6" customHeight="1" x14ac:dyDescent="0.3">
      <c r="A42" s="16"/>
      <c r="B42" s="23"/>
      <c r="C42" s="45"/>
      <c r="D42" s="48"/>
      <c r="E42" s="67"/>
      <c r="F42" s="67"/>
      <c r="G42" s="48"/>
      <c r="H42" s="48"/>
    </row>
    <row r="43" spans="1:88" ht="15.6" x14ac:dyDescent="0.3">
      <c r="A43" s="37" t="s">
        <v>17</v>
      </c>
      <c r="B43" s="49">
        <f t="shared" ref="B43:C43" si="5">+B34+B39</f>
        <v>0</v>
      </c>
      <c r="C43" s="49">
        <f t="shared" si="5"/>
        <v>0</v>
      </c>
      <c r="D43" s="49">
        <f>+D34+D39</f>
        <v>0</v>
      </c>
      <c r="E43" s="49">
        <f t="shared" ref="E43:H43" si="6">+E34+E39</f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</row>
    <row r="44" spans="1:88" ht="15.6" x14ac:dyDescent="0.3">
      <c r="A44" s="50"/>
      <c r="B44" s="50"/>
      <c r="C44" s="51"/>
      <c r="D44" s="51"/>
      <c r="E44" s="51"/>
      <c r="F44" s="51"/>
      <c r="G44" s="51"/>
      <c r="H44" s="51"/>
    </row>
    <row r="45" spans="1:88" ht="15.6" x14ac:dyDescent="0.3">
      <c r="A45" s="59" t="s">
        <v>18</v>
      </c>
      <c r="B45" s="59"/>
      <c r="C45" s="60"/>
      <c r="D45" s="60"/>
      <c r="E45" s="60"/>
      <c r="F45" s="60"/>
      <c r="G45" s="60"/>
      <c r="H45" s="60"/>
      <c r="I45" s="60"/>
    </row>
    <row r="46" spans="1:88" ht="16.2" x14ac:dyDescent="0.3">
      <c r="A46" s="63" t="s">
        <v>25</v>
      </c>
      <c r="B46" s="64"/>
      <c r="C46" s="64"/>
      <c r="D46" s="60"/>
      <c r="E46" s="60"/>
      <c r="F46" s="60"/>
      <c r="G46" s="60"/>
      <c r="H46" s="60"/>
      <c r="I46" s="60"/>
    </row>
    <row r="47" spans="1:88" s="53" customFormat="1" ht="17.25" customHeight="1" x14ac:dyDescent="0.3">
      <c r="A47" s="65" t="s">
        <v>28</v>
      </c>
      <c r="B47" s="63"/>
      <c r="C47" s="63"/>
      <c r="D47" s="62"/>
      <c r="E47" s="62"/>
      <c r="F47" s="62"/>
      <c r="G47" s="62"/>
      <c r="H47" s="62"/>
      <c r="I47" s="62"/>
    </row>
    <row r="48" spans="1:88" s="53" customFormat="1" ht="17.25" customHeight="1" x14ac:dyDescent="0.3">
      <c r="A48" s="65" t="s">
        <v>32</v>
      </c>
      <c r="B48" s="63"/>
      <c r="C48" s="63"/>
      <c r="D48" s="62"/>
      <c r="E48" s="62"/>
      <c r="F48" s="62"/>
      <c r="G48" s="62"/>
      <c r="H48" s="62"/>
      <c r="I48" s="62"/>
    </row>
    <row r="49" spans="1:9" ht="38.25" customHeight="1" x14ac:dyDescent="0.3">
      <c r="A49" s="75" t="s">
        <v>44</v>
      </c>
      <c r="B49" s="75"/>
      <c r="C49" s="75"/>
      <c r="D49" s="75"/>
      <c r="E49" s="75"/>
      <c r="F49" s="75"/>
      <c r="G49" s="75"/>
      <c r="H49" s="75"/>
      <c r="I49" s="72"/>
    </row>
    <row r="50" spans="1:9" ht="16.5" customHeight="1" x14ac:dyDescent="0.3">
      <c r="A50" s="63" t="s">
        <v>45</v>
      </c>
      <c r="B50" s="63"/>
      <c r="C50" s="63"/>
      <c r="D50" s="62"/>
      <c r="E50" s="62"/>
      <c r="F50" s="62"/>
      <c r="G50" s="62"/>
      <c r="H50" s="62"/>
      <c r="I50" s="62"/>
    </row>
    <row r="51" spans="1:9" ht="52.5" customHeight="1" x14ac:dyDescent="0.3"/>
    <row r="52" spans="1:9" ht="49.5" customHeight="1" x14ac:dyDescent="0.3"/>
    <row r="53" spans="1:9" ht="33" customHeight="1" x14ac:dyDescent="0.3"/>
    <row r="54" spans="1:9" ht="18" customHeight="1" x14ac:dyDescent="0.3"/>
    <row r="55" spans="1:9" ht="33" customHeight="1" x14ac:dyDescent="0.3"/>
    <row r="56" spans="1:9" ht="20.25" customHeight="1" x14ac:dyDescent="0.3"/>
    <row r="57" spans="1:9" ht="15" customHeight="1" x14ac:dyDescent="0.3"/>
    <row r="58" spans="1:9" x14ac:dyDescent="0.3">
      <c r="A58" s="52"/>
      <c r="B58" s="52"/>
      <c r="C58" s="52"/>
      <c r="D58" s="52"/>
      <c r="E58" s="52"/>
      <c r="F58" s="52"/>
      <c r="G58" s="52"/>
      <c r="H58" s="52"/>
    </row>
    <row r="59" spans="1:9" x14ac:dyDescent="0.3">
      <c r="A59" s="52"/>
      <c r="B59" s="52"/>
      <c r="C59" s="52"/>
      <c r="D59" s="52"/>
      <c r="E59" s="52"/>
      <c r="F59" s="52"/>
      <c r="G59" s="52"/>
      <c r="H59" s="52"/>
    </row>
    <row r="60" spans="1:9" x14ac:dyDescent="0.3">
      <c r="A60" s="52"/>
      <c r="B60" s="52"/>
      <c r="C60" s="52"/>
      <c r="D60" s="52"/>
      <c r="E60" s="52"/>
      <c r="F60" s="52"/>
      <c r="G60" s="52"/>
      <c r="H60" s="52"/>
    </row>
    <row r="61" spans="1:9" x14ac:dyDescent="0.3">
      <c r="A61" s="52"/>
      <c r="B61" s="52"/>
      <c r="C61" s="52"/>
      <c r="D61" s="52"/>
      <c r="E61" s="52"/>
      <c r="F61" s="52"/>
      <c r="G61" s="52"/>
      <c r="H61" s="52"/>
    </row>
    <row r="62" spans="1:9" x14ac:dyDescent="0.3">
      <c r="A62" s="52"/>
      <c r="B62" s="52"/>
      <c r="C62" s="52"/>
      <c r="D62" s="52"/>
      <c r="E62" s="52"/>
      <c r="F62" s="52"/>
      <c r="G62" s="52"/>
      <c r="H62" s="52"/>
    </row>
    <row r="63" spans="1:9" x14ac:dyDescent="0.3">
      <c r="A63" s="52"/>
      <c r="B63" s="52"/>
      <c r="C63" s="52"/>
      <c r="D63" s="52"/>
      <c r="E63" s="52"/>
      <c r="F63" s="52"/>
      <c r="G63" s="52"/>
      <c r="H63" s="52"/>
    </row>
    <row r="64" spans="1:9" x14ac:dyDescent="0.3">
      <c r="A64" s="52"/>
      <c r="B64" s="52"/>
      <c r="C64" s="52"/>
      <c r="D64" s="52"/>
      <c r="E64" s="52"/>
      <c r="F64" s="52"/>
      <c r="G64" s="52"/>
      <c r="H64" s="52"/>
    </row>
    <row r="65" spans="1:8" x14ac:dyDescent="0.3">
      <c r="A65" s="52"/>
      <c r="B65" s="52"/>
      <c r="C65" s="52"/>
      <c r="D65" s="52"/>
      <c r="E65" s="52"/>
      <c r="F65" s="52"/>
      <c r="G65" s="52"/>
      <c r="H65" s="52"/>
    </row>
    <row r="66" spans="1:8" x14ac:dyDescent="0.3">
      <c r="A66" s="52"/>
      <c r="B66" s="52"/>
      <c r="C66" s="52"/>
      <c r="D66" s="52"/>
      <c r="E66" s="52"/>
      <c r="F66" s="52"/>
      <c r="G66" s="52"/>
      <c r="H66" s="52"/>
    </row>
    <row r="67" spans="1:8" x14ac:dyDescent="0.3">
      <c r="A67" s="52"/>
      <c r="B67" s="52"/>
      <c r="C67" s="52"/>
      <c r="D67" s="52"/>
      <c r="E67" s="52"/>
      <c r="F67" s="52"/>
      <c r="G67" s="52"/>
      <c r="H67" s="52"/>
    </row>
    <row r="68" spans="1:8" x14ac:dyDescent="0.3">
      <c r="A68" s="52"/>
      <c r="B68" s="52"/>
      <c r="C68" s="52"/>
      <c r="D68" s="52"/>
      <c r="E68" s="52"/>
      <c r="F68" s="52"/>
      <c r="G68" s="52"/>
      <c r="H68" s="52"/>
    </row>
    <row r="69" spans="1:8" x14ac:dyDescent="0.3">
      <c r="A69" s="52"/>
      <c r="B69" s="52"/>
      <c r="C69" s="52"/>
      <c r="D69" s="52"/>
      <c r="E69" s="52"/>
      <c r="F69" s="52"/>
      <c r="G69" s="52"/>
      <c r="H69" s="52"/>
    </row>
    <row r="70" spans="1:8" x14ac:dyDescent="0.3">
      <c r="A70" s="52"/>
      <c r="B70" s="52"/>
      <c r="C70" s="52"/>
      <c r="D70" s="52"/>
      <c r="E70" s="52"/>
      <c r="F70" s="52"/>
      <c r="G70" s="52"/>
      <c r="H70" s="52"/>
    </row>
    <row r="71" spans="1:8" x14ac:dyDescent="0.3">
      <c r="A71" s="52"/>
      <c r="B71" s="52"/>
      <c r="C71" s="52"/>
      <c r="D71" s="52"/>
      <c r="E71" s="52"/>
      <c r="F71" s="52"/>
      <c r="G71" s="52"/>
      <c r="H71" s="52"/>
    </row>
    <row r="72" spans="1:8" x14ac:dyDescent="0.3">
      <c r="A72" s="52"/>
      <c r="B72" s="52"/>
      <c r="C72" s="52"/>
      <c r="D72" s="52"/>
      <c r="E72" s="52"/>
      <c r="F72" s="52"/>
      <c r="G72" s="52"/>
      <c r="H72" s="52"/>
    </row>
    <row r="73" spans="1:8" x14ac:dyDescent="0.3">
      <c r="A73" s="52"/>
      <c r="B73" s="52"/>
      <c r="C73" s="52"/>
      <c r="D73" s="52"/>
      <c r="E73" s="52"/>
      <c r="F73" s="52"/>
      <c r="G73" s="52"/>
      <c r="H73" s="52"/>
    </row>
    <row r="74" spans="1:8" x14ac:dyDescent="0.3">
      <c r="A74" s="52"/>
      <c r="B74" s="52"/>
      <c r="C74" s="52"/>
      <c r="D74" s="52"/>
      <c r="E74" s="52"/>
      <c r="F74" s="52"/>
      <c r="G74" s="52"/>
      <c r="H74" s="52"/>
    </row>
    <row r="75" spans="1:8" x14ac:dyDescent="0.3">
      <c r="A75" s="52"/>
      <c r="B75" s="52"/>
      <c r="C75" s="52"/>
      <c r="D75" s="52"/>
      <c r="E75" s="52"/>
      <c r="F75" s="52"/>
      <c r="G75" s="52"/>
      <c r="H75" s="52"/>
    </row>
    <row r="76" spans="1:8" x14ac:dyDescent="0.3">
      <c r="A76" s="52"/>
      <c r="B76" s="52"/>
      <c r="C76" s="52"/>
      <c r="D76" s="52"/>
      <c r="E76" s="52"/>
      <c r="F76" s="52"/>
      <c r="G76" s="52"/>
      <c r="H76" s="52"/>
    </row>
    <row r="77" spans="1:8" x14ac:dyDescent="0.3">
      <c r="A77" s="52"/>
      <c r="B77" s="52"/>
      <c r="C77" s="52"/>
      <c r="D77" s="52"/>
      <c r="E77" s="52"/>
      <c r="F77" s="52"/>
      <c r="G77" s="52"/>
      <c r="H77" s="52"/>
    </row>
    <row r="78" spans="1:8" x14ac:dyDescent="0.3">
      <c r="A78" s="52"/>
      <c r="B78" s="52"/>
      <c r="C78" s="52"/>
      <c r="D78" s="52"/>
      <c r="E78" s="52"/>
      <c r="F78" s="52"/>
      <c r="G78" s="52"/>
      <c r="H78" s="52"/>
    </row>
    <row r="79" spans="1:8" x14ac:dyDescent="0.3">
      <c r="A79" s="52"/>
      <c r="B79" s="52"/>
      <c r="C79" s="52"/>
      <c r="D79" s="52"/>
      <c r="E79" s="52"/>
      <c r="F79" s="52"/>
      <c r="G79" s="52"/>
      <c r="H79" s="52"/>
    </row>
    <row r="80" spans="1:8" x14ac:dyDescent="0.3">
      <c r="A80" s="52"/>
      <c r="B80" s="52"/>
      <c r="C80" s="52"/>
      <c r="D80" s="52"/>
      <c r="E80" s="52"/>
      <c r="F80" s="52"/>
      <c r="G80" s="52"/>
      <c r="H80" s="52"/>
    </row>
    <row r="81" spans="1:8" x14ac:dyDescent="0.3">
      <c r="A81" s="52"/>
      <c r="B81" s="52"/>
      <c r="C81" s="52"/>
      <c r="D81" s="52"/>
      <c r="E81" s="52"/>
      <c r="F81" s="52"/>
      <c r="G81" s="52"/>
      <c r="H81" s="52"/>
    </row>
    <row r="82" spans="1:8" x14ac:dyDescent="0.3">
      <c r="A82" s="52"/>
      <c r="B82" s="52"/>
      <c r="C82" s="52"/>
      <c r="D82" s="52"/>
      <c r="E82" s="52"/>
      <c r="F82" s="52"/>
      <c r="G82" s="52"/>
      <c r="H82" s="52"/>
    </row>
    <row r="83" spans="1:8" x14ac:dyDescent="0.3">
      <c r="A83" s="52"/>
      <c r="B83" s="52"/>
      <c r="C83" s="52"/>
      <c r="D83" s="52"/>
      <c r="E83" s="52"/>
      <c r="F83" s="52"/>
      <c r="G83" s="52"/>
      <c r="H83" s="52"/>
    </row>
    <row r="84" spans="1:8" x14ac:dyDescent="0.3">
      <c r="A84" s="52"/>
      <c r="B84" s="52"/>
      <c r="C84" s="52"/>
      <c r="D84" s="52"/>
      <c r="E84" s="52"/>
      <c r="F84" s="52"/>
      <c r="G84" s="52"/>
      <c r="H84" s="52"/>
    </row>
    <row r="85" spans="1:8" x14ac:dyDescent="0.3">
      <c r="A85" s="52"/>
      <c r="B85" s="52"/>
      <c r="C85" s="52"/>
      <c r="D85" s="52"/>
      <c r="E85" s="52"/>
      <c r="F85" s="52"/>
      <c r="G85" s="52"/>
      <c r="H85" s="52"/>
    </row>
    <row r="86" spans="1:8" x14ac:dyDescent="0.3">
      <c r="A86" s="52"/>
      <c r="B86" s="52"/>
      <c r="C86" s="52"/>
      <c r="D86" s="52"/>
      <c r="E86" s="52"/>
      <c r="F86" s="52"/>
      <c r="G86" s="52"/>
      <c r="H86" s="52"/>
    </row>
    <row r="87" spans="1:8" x14ac:dyDescent="0.3">
      <c r="A87" s="52"/>
      <c r="B87" s="52"/>
      <c r="C87" s="52"/>
      <c r="D87" s="52"/>
      <c r="E87" s="52"/>
      <c r="F87" s="52"/>
      <c r="G87" s="52"/>
      <c r="H87" s="52"/>
    </row>
    <row r="88" spans="1:8" x14ac:dyDescent="0.3">
      <c r="A88" s="52"/>
      <c r="B88" s="52"/>
      <c r="C88" s="52"/>
      <c r="D88" s="52"/>
      <c r="E88" s="52"/>
      <c r="F88" s="52"/>
      <c r="G88" s="52"/>
      <c r="H88" s="52"/>
    </row>
    <row r="89" spans="1:8" x14ac:dyDescent="0.3">
      <c r="A89" s="52"/>
      <c r="B89" s="52"/>
      <c r="C89" s="52"/>
      <c r="D89" s="52"/>
      <c r="E89" s="52"/>
      <c r="F89" s="52"/>
      <c r="G89" s="52"/>
      <c r="H89" s="52"/>
    </row>
    <row r="90" spans="1:8" x14ac:dyDescent="0.3">
      <c r="A90" s="52"/>
      <c r="B90" s="52"/>
      <c r="C90" s="52"/>
      <c r="D90" s="52"/>
      <c r="E90" s="52"/>
      <c r="F90" s="52"/>
      <c r="G90" s="52"/>
      <c r="H90" s="52"/>
    </row>
    <row r="91" spans="1:8" x14ac:dyDescent="0.3">
      <c r="A91" s="52"/>
      <c r="B91" s="52"/>
      <c r="C91" s="52"/>
      <c r="D91" s="52"/>
      <c r="E91" s="52"/>
      <c r="F91" s="52"/>
      <c r="G91" s="52"/>
      <c r="H91" s="52"/>
    </row>
    <row r="92" spans="1:8" x14ac:dyDescent="0.3">
      <c r="A92" s="52"/>
      <c r="B92" s="52"/>
      <c r="C92" s="52"/>
      <c r="D92" s="52"/>
      <c r="E92" s="52"/>
      <c r="F92" s="52"/>
      <c r="G92" s="52"/>
      <c r="H92" s="52"/>
    </row>
    <row r="93" spans="1:8" x14ac:dyDescent="0.3">
      <c r="A93" s="52"/>
      <c r="B93" s="52"/>
      <c r="C93" s="52"/>
      <c r="D93" s="52"/>
      <c r="E93" s="52"/>
      <c r="F93" s="52"/>
      <c r="G93" s="52"/>
      <c r="H93" s="52"/>
    </row>
    <row r="94" spans="1:8" x14ac:dyDescent="0.3">
      <c r="A94" s="52"/>
      <c r="B94" s="52"/>
      <c r="C94" s="52"/>
      <c r="D94" s="52"/>
      <c r="E94" s="52"/>
      <c r="F94" s="52"/>
      <c r="G94" s="52"/>
      <c r="H94" s="52"/>
    </row>
    <row r="95" spans="1:8" x14ac:dyDescent="0.3">
      <c r="A95" s="52"/>
      <c r="B95" s="52"/>
      <c r="C95" s="52"/>
      <c r="D95" s="52"/>
      <c r="E95" s="52"/>
      <c r="F95" s="52"/>
      <c r="G95" s="52"/>
      <c r="H95" s="52"/>
    </row>
    <row r="96" spans="1:8" x14ac:dyDescent="0.3">
      <c r="A96" s="52"/>
      <c r="B96" s="52"/>
      <c r="C96" s="52"/>
      <c r="D96" s="52"/>
      <c r="E96" s="52"/>
      <c r="F96" s="52"/>
      <c r="G96" s="52"/>
      <c r="H96" s="52"/>
    </row>
    <row r="97" spans="1:8" x14ac:dyDescent="0.3">
      <c r="A97" s="52"/>
      <c r="B97" s="52"/>
      <c r="C97" s="52"/>
      <c r="D97" s="52"/>
      <c r="E97" s="52"/>
      <c r="F97" s="52"/>
      <c r="G97" s="52"/>
      <c r="H97" s="52"/>
    </row>
    <row r="98" spans="1:8" x14ac:dyDescent="0.3">
      <c r="A98" s="52"/>
      <c r="B98" s="52"/>
      <c r="C98" s="52"/>
      <c r="D98" s="52"/>
      <c r="E98" s="52"/>
      <c r="F98" s="52"/>
      <c r="G98" s="52"/>
      <c r="H98" s="52"/>
    </row>
    <row r="99" spans="1:8" x14ac:dyDescent="0.3">
      <c r="A99" s="52"/>
      <c r="B99" s="52"/>
      <c r="C99" s="52"/>
      <c r="D99" s="52"/>
      <c r="E99" s="52"/>
      <c r="F99" s="52"/>
      <c r="G99" s="52"/>
      <c r="H99" s="52"/>
    </row>
    <row r="100" spans="1:8" x14ac:dyDescent="0.3">
      <c r="A100" s="52"/>
      <c r="B100" s="52"/>
      <c r="C100" s="52"/>
      <c r="D100" s="52"/>
      <c r="E100" s="52"/>
      <c r="F100" s="52"/>
      <c r="G100" s="52"/>
      <c r="H100" s="52"/>
    </row>
    <row r="101" spans="1:8" x14ac:dyDescent="0.3">
      <c r="A101" s="52"/>
      <c r="B101" s="52"/>
      <c r="C101" s="52"/>
      <c r="D101" s="52"/>
      <c r="E101" s="52"/>
      <c r="F101" s="52"/>
      <c r="G101" s="52"/>
      <c r="H101" s="52"/>
    </row>
    <row r="102" spans="1:8" x14ac:dyDescent="0.3">
      <c r="A102" s="52"/>
      <c r="B102" s="52"/>
      <c r="C102" s="52"/>
      <c r="D102" s="52"/>
      <c r="E102" s="52"/>
      <c r="F102" s="52"/>
      <c r="G102" s="52"/>
      <c r="H102" s="52"/>
    </row>
    <row r="103" spans="1:8" x14ac:dyDescent="0.3">
      <c r="A103" s="52"/>
      <c r="B103" s="52"/>
      <c r="C103" s="52"/>
      <c r="D103" s="52"/>
      <c r="E103" s="52"/>
      <c r="F103" s="52"/>
      <c r="G103" s="52"/>
      <c r="H103" s="52"/>
    </row>
    <row r="104" spans="1:8" x14ac:dyDescent="0.3">
      <c r="A104" s="52"/>
      <c r="B104" s="52"/>
      <c r="C104" s="52"/>
      <c r="D104" s="52"/>
      <c r="E104" s="52"/>
      <c r="F104" s="52"/>
      <c r="G104" s="52"/>
      <c r="H104" s="52"/>
    </row>
    <row r="105" spans="1:8" x14ac:dyDescent="0.3">
      <c r="A105" s="52"/>
      <c r="B105" s="52"/>
      <c r="C105" s="52"/>
      <c r="D105" s="52"/>
      <c r="E105" s="52"/>
      <c r="F105" s="52"/>
      <c r="G105" s="52"/>
      <c r="H105" s="52"/>
    </row>
    <row r="106" spans="1:8" x14ac:dyDescent="0.3">
      <c r="A106" s="52"/>
      <c r="B106" s="52"/>
      <c r="C106" s="52"/>
      <c r="D106" s="52"/>
      <c r="E106" s="52"/>
      <c r="F106" s="52"/>
      <c r="G106" s="52"/>
      <c r="H106" s="52"/>
    </row>
    <row r="107" spans="1:8" x14ac:dyDescent="0.3">
      <c r="A107" s="52"/>
      <c r="B107" s="52"/>
      <c r="C107" s="52"/>
      <c r="D107" s="52"/>
      <c r="E107" s="52"/>
      <c r="F107" s="52"/>
      <c r="G107" s="52"/>
      <c r="H107" s="52"/>
    </row>
    <row r="108" spans="1:8" x14ac:dyDescent="0.3">
      <c r="A108" s="52"/>
      <c r="B108" s="52"/>
      <c r="C108" s="52"/>
      <c r="D108" s="52"/>
      <c r="E108" s="52"/>
      <c r="F108" s="52"/>
      <c r="G108" s="52"/>
      <c r="H108" s="52"/>
    </row>
    <row r="109" spans="1:8" x14ac:dyDescent="0.3">
      <c r="A109" s="52"/>
      <c r="B109" s="52"/>
      <c r="C109" s="52"/>
      <c r="D109" s="52"/>
      <c r="E109" s="52"/>
      <c r="F109" s="52"/>
      <c r="G109" s="52"/>
      <c r="H109" s="52"/>
    </row>
    <row r="110" spans="1:8" x14ac:dyDescent="0.3">
      <c r="A110" s="52"/>
      <c r="B110" s="52"/>
      <c r="C110" s="52"/>
      <c r="D110" s="52"/>
      <c r="E110" s="52"/>
      <c r="F110" s="52"/>
      <c r="G110" s="52"/>
      <c r="H110" s="52"/>
    </row>
    <row r="111" spans="1:8" x14ac:dyDescent="0.3">
      <c r="A111" s="52"/>
      <c r="B111" s="52"/>
      <c r="C111" s="52"/>
      <c r="D111" s="52"/>
      <c r="E111" s="52"/>
      <c r="F111" s="52"/>
      <c r="G111" s="52"/>
      <c r="H111" s="52"/>
    </row>
    <row r="112" spans="1:8" x14ac:dyDescent="0.3">
      <c r="A112" s="52"/>
      <c r="B112" s="52"/>
      <c r="C112" s="52"/>
      <c r="D112" s="52"/>
      <c r="E112" s="52"/>
      <c r="F112" s="52"/>
      <c r="G112" s="52"/>
      <c r="H112" s="52"/>
    </row>
    <row r="113" spans="1:8" x14ac:dyDescent="0.3">
      <c r="A113" s="52"/>
      <c r="B113" s="52"/>
      <c r="C113" s="52"/>
      <c r="D113" s="52"/>
      <c r="E113" s="52"/>
      <c r="F113" s="52"/>
      <c r="G113" s="52"/>
      <c r="H113" s="52"/>
    </row>
    <row r="114" spans="1:8" x14ac:dyDescent="0.3">
      <c r="A114" s="52"/>
      <c r="B114" s="52"/>
      <c r="C114" s="52"/>
      <c r="D114" s="52"/>
      <c r="E114" s="52"/>
      <c r="F114" s="52"/>
      <c r="G114" s="52"/>
      <c r="H114" s="52"/>
    </row>
    <row r="115" spans="1:8" x14ac:dyDescent="0.3">
      <c r="A115" s="52"/>
      <c r="B115" s="52"/>
      <c r="C115" s="52"/>
      <c r="D115" s="52"/>
      <c r="E115" s="52"/>
      <c r="F115" s="52"/>
      <c r="G115" s="52"/>
      <c r="H115" s="52"/>
    </row>
    <row r="116" spans="1:8" x14ac:dyDescent="0.3">
      <c r="A116" s="52"/>
      <c r="B116" s="52"/>
      <c r="C116" s="52"/>
      <c r="D116" s="52"/>
      <c r="E116" s="52"/>
      <c r="F116" s="52"/>
      <c r="G116" s="52"/>
      <c r="H116" s="52"/>
    </row>
    <row r="117" spans="1:8" x14ac:dyDescent="0.3">
      <c r="A117" s="52"/>
      <c r="B117" s="52"/>
      <c r="C117" s="52"/>
      <c r="D117" s="52"/>
      <c r="E117" s="52"/>
      <c r="F117" s="52"/>
      <c r="G117" s="52"/>
      <c r="H117" s="52"/>
    </row>
    <row r="118" spans="1:8" x14ac:dyDescent="0.3">
      <c r="A118" s="52"/>
      <c r="B118" s="52"/>
      <c r="C118" s="52"/>
      <c r="D118" s="52"/>
      <c r="E118" s="52"/>
      <c r="F118" s="52"/>
      <c r="G118" s="52"/>
      <c r="H118" s="52"/>
    </row>
    <row r="119" spans="1:8" x14ac:dyDescent="0.3">
      <c r="A119" s="52"/>
      <c r="B119" s="52"/>
      <c r="C119" s="52"/>
      <c r="D119" s="52"/>
      <c r="E119" s="52"/>
      <c r="F119" s="52"/>
      <c r="G119" s="52"/>
      <c r="H119" s="52"/>
    </row>
    <row r="120" spans="1:8" x14ac:dyDescent="0.3">
      <c r="A120" s="52"/>
      <c r="B120" s="52"/>
      <c r="C120" s="52"/>
      <c r="D120" s="52"/>
      <c r="E120" s="52"/>
      <c r="F120" s="52"/>
      <c r="G120" s="52"/>
      <c r="H120" s="52"/>
    </row>
    <row r="121" spans="1:8" x14ac:dyDescent="0.3">
      <c r="A121" s="52"/>
      <c r="B121" s="52"/>
      <c r="C121" s="52"/>
      <c r="D121" s="52"/>
      <c r="E121" s="52"/>
      <c r="F121" s="52"/>
      <c r="G121" s="52"/>
      <c r="H121" s="52"/>
    </row>
    <row r="122" spans="1:8" x14ac:dyDescent="0.3">
      <c r="A122" s="52"/>
      <c r="B122" s="52"/>
      <c r="C122" s="52"/>
      <c r="D122" s="52"/>
      <c r="E122" s="52"/>
      <c r="F122" s="52"/>
      <c r="G122" s="52"/>
      <c r="H122" s="52"/>
    </row>
    <row r="123" spans="1:8" x14ac:dyDescent="0.3">
      <c r="A123" s="52"/>
      <c r="B123" s="52"/>
      <c r="C123" s="52"/>
      <c r="D123" s="52"/>
      <c r="E123" s="52"/>
      <c r="F123" s="52"/>
      <c r="G123" s="52"/>
      <c r="H123" s="52"/>
    </row>
    <row r="124" spans="1:8" x14ac:dyDescent="0.3">
      <c r="A124" s="52"/>
      <c r="B124" s="52"/>
      <c r="C124" s="52"/>
      <c r="D124" s="52"/>
      <c r="E124" s="52"/>
      <c r="F124" s="52"/>
      <c r="G124" s="52"/>
      <c r="H124" s="52"/>
    </row>
    <row r="125" spans="1:8" x14ac:dyDescent="0.3">
      <c r="A125" s="52"/>
      <c r="B125" s="52"/>
      <c r="C125" s="52"/>
      <c r="D125" s="52"/>
      <c r="E125" s="52"/>
      <c r="F125" s="52"/>
      <c r="G125" s="52"/>
      <c r="H125" s="52"/>
    </row>
  </sheetData>
  <mergeCells count="3">
    <mergeCell ref="A1:H1"/>
    <mergeCell ref="A2:H2"/>
    <mergeCell ref="A49:H49"/>
  </mergeCells>
  <printOptions horizontalCentered="1"/>
  <pageMargins left="0.7" right="0.7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16 KC Fin Plan </vt:lpstr>
      <vt:lpstr>'2015 16 KC Fin Plan '!Print_Area</vt:lpstr>
    </vt:vector>
  </TitlesOfParts>
  <Company>King County - DCHS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Scott-DCHS</dc:creator>
  <cp:lastModifiedBy>Harrison, Shelley</cp:lastModifiedBy>
  <cp:lastPrinted>2016-03-01T22:22:19Z</cp:lastPrinted>
  <dcterms:created xsi:type="dcterms:W3CDTF">2015-07-27T22:04:14Z</dcterms:created>
  <dcterms:modified xsi:type="dcterms:W3CDTF">2016-03-01T22:22:26Z</dcterms:modified>
</cp:coreProperties>
</file>