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230" windowWidth="9380" windowHeight="4190" activeTab="0"/>
  </bookViews>
  <sheets>
    <sheet name="Fiscal Note" sheetId="1" r:id="rId1"/>
  </sheets>
  <definedNames>
    <definedName name="_xlnm.Print_Area" localSheetId="0">'Fiscal Note'!$A$1:$G$70</definedName>
  </definedNames>
  <calcPr calcId="145621"/>
</workbook>
</file>

<file path=xl/sharedStrings.xml><?xml version="1.0" encoding="utf-8"?>
<sst xmlns="http://schemas.openxmlformats.org/spreadsheetml/2006/main" count="59" uniqueCount="44">
  <si>
    <t>Fund/Agency</t>
  </si>
  <si>
    <t xml:space="preserve">TOTAL </t>
  </si>
  <si>
    <t>Department</t>
  </si>
  <si>
    <t>TOTAL</t>
  </si>
  <si>
    <t>Assumptions:</t>
  </si>
  <si>
    <t>Fund Code</t>
  </si>
  <si>
    <t>Revenue Source</t>
  </si>
  <si>
    <t>Ordinance/Motion:  XXXXX</t>
  </si>
  <si>
    <t>2017/2018</t>
  </si>
  <si>
    <t>2019/2020</t>
  </si>
  <si>
    <t xml:space="preserve">Impact of the above legislation on the fiscal affairs of King County is estimated to be: </t>
  </si>
  <si>
    <t>2015/2016</t>
  </si>
  <si>
    <t>Summary of Expenditure Categories</t>
  </si>
  <si>
    <t>2015/2016 FISCAL NOTE</t>
  </si>
  <si>
    <t>Affected Agency and/or Agencies: DES-Facilities Management Division, Department of Community &amp; Human Services</t>
  </si>
  <si>
    <r>
      <t xml:space="preserve">Revenue </t>
    </r>
    <r>
      <rPr>
        <b/>
        <sz val="10.5"/>
        <rFont val="Univers"/>
        <family val="2"/>
      </rPr>
      <t>to:</t>
    </r>
  </si>
  <si>
    <t>GF</t>
  </si>
  <si>
    <t>DCHS</t>
  </si>
  <si>
    <r>
      <t xml:space="preserve">Expenditures </t>
    </r>
    <r>
      <rPr>
        <b/>
        <sz val="10.5"/>
        <rFont val="Univers"/>
        <family val="2"/>
      </rPr>
      <t>from:</t>
    </r>
  </si>
  <si>
    <t>FMD - Labor: project management and custodial</t>
  </si>
  <si>
    <t>BLDG REPAIR REPLACE</t>
  </si>
  <si>
    <t xml:space="preserve">      DCHS Subcontractor</t>
  </si>
  <si>
    <t xml:space="preserve">      BLDG REPAIR REPLACE - Capital Project T/I</t>
  </si>
  <si>
    <t>ISF/Facilities Management Division</t>
  </si>
  <si>
    <t>Note Prepared By: Hanh Mai, Facilities Management Division</t>
  </si>
  <si>
    <t>Title: 420 4th Avenue Emergency Shelter</t>
  </si>
  <si>
    <t>FMD</t>
  </si>
  <si>
    <t>Capital</t>
  </si>
  <si>
    <t>CIP-BLDG REPAIR/REPLACEMENT SUBFUND</t>
  </si>
  <si>
    <t>BLDG REPAIR/ REPLACEMENT SUBFUND - Capital Project</t>
  </si>
  <si>
    <t xml:space="preserve">This legislation provides the additional funds needed to bring the 420 4th Avenue building online from its current unused status, and for operating costs associated with operating the temporary shelter from December 1, 2015 - April 15, 2016. </t>
  </si>
  <si>
    <t>Janitorial/other</t>
  </si>
  <si>
    <t>Supplies</t>
  </si>
  <si>
    <t>Utilities</t>
  </si>
  <si>
    <r>
      <rPr>
        <vertAlign val="superscript"/>
        <sz val="9"/>
        <rFont val="Univers"/>
        <family val="2"/>
      </rPr>
      <t>1</t>
    </r>
    <r>
      <rPr>
        <sz val="9"/>
        <rFont val="Univers"/>
        <family val="2"/>
      </rPr>
      <t xml:space="preserve"> Expanded shelter period from December 1, 2015 - April 15, 2016</t>
    </r>
  </si>
  <si>
    <t xml:space="preserve">DCHS - </t>
  </si>
  <si>
    <r>
      <rPr>
        <vertAlign val="superscript"/>
        <sz val="9"/>
        <rFont val="Univers"/>
        <family val="2"/>
      </rPr>
      <t>2</t>
    </r>
    <r>
      <rPr>
        <sz val="9"/>
        <rFont val="Univers"/>
        <family val="2"/>
      </rPr>
      <t xml:space="preserve"> The appropriation authority request of $238,141 will allow sufficient budgets to repair the 420 4th Avenue building up to reasonable</t>
    </r>
  </si>
  <si>
    <t>TOTAL COSTS</t>
  </si>
  <si>
    <t xml:space="preserve">      condition to house the 50 beds capacity ($23,963 double budgeted).   The breakdown is as follows:</t>
  </si>
  <si>
    <t xml:space="preserve">      FMD's custodial and operating expenses</t>
  </si>
  <si>
    <t>(3,372 per month x 4.5 months)</t>
  </si>
  <si>
    <t>General Fund Transfer to CIP</t>
  </si>
  <si>
    <t>General Fund Transfer to Human Services</t>
  </si>
  <si>
    <t>Note Reviewed By: Sid Bender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</si>
</sst>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9"/>
      <name val="Univers"/>
      <family val="2"/>
    </font>
    <font>
      <vertAlign val="superscript"/>
      <sz val="9"/>
      <name val="Univers"/>
      <family val="2"/>
    </font>
    <font>
      <sz val="9"/>
      <name val="Arial"/>
      <family val="2"/>
    </font>
    <font>
      <b/>
      <sz val="9"/>
      <name val="Arial"/>
      <family val="2"/>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medium"/>
      <right/>
      <top style="thin"/>
      <bottom/>
    </border>
    <border>
      <left/>
      <right/>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style="double"/>
      <right/>
      <top/>
      <bottom style="double"/>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xf numFmtId="0" fontId="1" fillId="0" borderId="8" xfId="0" applyFont="1" applyBorder="1"/>
    <xf numFmtId="0" fontId="1" fillId="0" borderId="9" xfId="0" applyFont="1" applyBorder="1" applyAlignment="1">
      <alignment horizontal="center"/>
    </xf>
    <xf numFmtId="3" fontId="1" fillId="0" borderId="9" xfId="0" applyNumberFormat="1" applyFont="1" applyBorder="1"/>
    <xf numFmtId="3" fontId="1" fillId="0" borderId="0" xfId="0" applyNumberFormat="1" applyFont="1"/>
    <xf numFmtId="0" fontId="1" fillId="0" borderId="9" xfId="0" applyFont="1" applyBorder="1" applyAlignment="1" quotePrefix="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0" xfId="0" applyNumberFormat="1" applyFont="1" applyBorder="1"/>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xf numFmtId="3" fontId="1" fillId="0" borderId="17" xfId="0" applyNumberFormat="1" applyFont="1" applyBorder="1"/>
    <xf numFmtId="0" fontId="1" fillId="0" borderId="18" xfId="0" applyFont="1" applyBorder="1"/>
    <xf numFmtId="0" fontId="1" fillId="0" borderId="19" xfId="0" applyFont="1" applyBorder="1"/>
    <xf numFmtId="0" fontId="1" fillId="0" borderId="20"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25" xfId="0"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7" xfId="0" applyFont="1" applyBorder="1" applyAlignment="1">
      <alignment horizontal="center"/>
    </xf>
    <xf numFmtId="3" fontId="3" fillId="0" borderId="20" xfId="0" applyNumberFormat="1" applyFont="1" applyBorder="1"/>
    <xf numFmtId="0" fontId="1" fillId="0" borderId="13" xfId="0" applyFont="1" applyBorder="1" applyAlignment="1">
      <alignment horizontal="center" wrapText="1"/>
    </xf>
    <xf numFmtId="3" fontId="3" fillId="0" borderId="26" xfId="0" applyNumberFormat="1" applyFont="1" applyBorder="1"/>
    <xf numFmtId="0" fontId="1" fillId="0" borderId="0" xfId="0" applyFont="1"/>
    <xf numFmtId="0" fontId="1" fillId="0" borderId="0" xfId="0" applyFont="1" applyBorder="1" applyAlignment="1">
      <alignment horizontal="left" vertical="top"/>
    </xf>
    <xf numFmtId="0" fontId="1" fillId="0" borderId="27" xfId="0" applyFont="1" applyFill="1" applyBorder="1"/>
    <xf numFmtId="0" fontId="1" fillId="0" borderId="6" xfId="0" applyFont="1" applyFill="1" applyBorder="1"/>
    <xf numFmtId="0" fontId="1" fillId="0" borderId="13" xfId="0" applyFont="1" applyBorder="1" applyAlignment="1">
      <alignment horizontal="center"/>
    </xf>
    <xf numFmtId="0" fontId="1" fillId="0" borderId="21" xfId="0" applyFont="1" applyBorder="1" applyAlignment="1">
      <alignment horizontal="left" indent="1"/>
    </xf>
    <xf numFmtId="3" fontId="1" fillId="0" borderId="9" xfId="0" applyNumberFormat="1" applyFont="1" applyFill="1" applyBorder="1"/>
    <xf numFmtId="3" fontId="1" fillId="0" borderId="23" xfId="0" applyNumberFormat="1" applyFont="1" applyFill="1" applyBorder="1"/>
    <xf numFmtId="0" fontId="1"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164" fontId="1" fillId="0" borderId="12" xfId="18" applyNumberFormat="1" applyFont="1" applyBorder="1"/>
    <xf numFmtId="0" fontId="6" fillId="0" borderId="0" xfId="0" applyFont="1"/>
    <xf numFmtId="0" fontId="8" fillId="0" borderId="0" xfId="0" applyFont="1"/>
    <xf numFmtId="0" fontId="6" fillId="0" borderId="0" xfId="0" applyFont="1"/>
    <xf numFmtId="0" fontId="6" fillId="0" borderId="0" xfId="0" applyFont="1" applyFill="1" applyBorder="1"/>
    <xf numFmtId="164" fontId="8" fillId="0" borderId="0" xfId="18" applyNumberFormat="1" applyFont="1" applyFill="1"/>
    <xf numFmtId="0" fontId="8" fillId="0" borderId="0" xfId="0" applyFont="1" applyFill="1"/>
    <xf numFmtId="164" fontId="8" fillId="0" borderId="0" xfId="18" applyNumberFormat="1" applyFont="1"/>
    <xf numFmtId="164" fontId="8" fillId="0" borderId="28" xfId="18" applyNumberFormat="1" applyFont="1" applyFill="1" applyBorder="1"/>
    <xf numFmtId="164" fontId="9" fillId="0" borderId="0" xfId="0" applyNumberFormat="1" applyFont="1" applyFill="1"/>
    <xf numFmtId="164" fontId="0" fillId="0" borderId="0" xfId="0" applyNumberFormat="1"/>
    <xf numFmtId="164" fontId="8" fillId="0" borderId="0" xfId="0" applyNumberFormat="1" applyFont="1"/>
    <xf numFmtId="0" fontId="1" fillId="2" borderId="29" xfId="0" applyFont="1" applyFill="1" applyBorder="1" applyAlignment="1">
      <alignment vertical="top" wrapText="1"/>
    </xf>
    <xf numFmtId="0" fontId="1" fillId="2" borderId="30" xfId="0" applyFont="1" applyFill="1" applyBorder="1" applyAlignment="1">
      <alignment vertical="top" wrapText="1"/>
    </xf>
    <xf numFmtId="0" fontId="1" fillId="2" borderId="31" xfId="0" applyFont="1" applyFill="1" applyBorder="1" applyAlignment="1">
      <alignment vertical="top" wrapText="1"/>
    </xf>
    <xf numFmtId="0" fontId="1" fillId="2" borderId="32" xfId="0" applyFont="1" applyFill="1" applyBorder="1" applyAlignment="1">
      <alignment vertical="top" wrapText="1"/>
    </xf>
    <xf numFmtId="0" fontId="1" fillId="2" borderId="33" xfId="0" applyFont="1" applyFill="1" applyBorder="1" applyAlignment="1">
      <alignment vertical="top" wrapText="1"/>
    </xf>
    <xf numFmtId="0" fontId="1" fillId="2" borderId="34"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workbookViewId="0" topLeftCell="A1">
      <selection activeCell="A7" sqref="A7"/>
    </sheetView>
  </sheetViews>
  <sheetFormatPr defaultColWidth="9.140625" defaultRowHeight="12.75"/>
  <cols>
    <col min="1" max="1" width="16.00390625" style="0" customWidth="1"/>
    <col min="2" max="3" width="16.7109375" style="0" customWidth="1"/>
    <col min="4" max="4" width="11.57421875" style="0" customWidth="1"/>
    <col min="5" max="5" width="10.8515625" style="0" customWidth="1"/>
    <col min="6" max="7" width="16.7109375" style="0" customWidth="1"/>
    <col min="10" max="10" width="10.140625" style="0" bestFit="1" customWidth="1"/>
  </cols>
  <sheetData>
    <row r="1" spans="1:9" ht="15.5">
      <c r="A1" s="1"/>
      <c r="B1" s="2"/>
      <c r="C1" s="2"/>
      <c r="D1" s="41" t="s">
        <v>13</v>
      </c>
      <c r="E1" s="2"/>
      <c r="F1" s="2"/>
      <c r="G1" s="2"/>
      <c r="H1" s="1"/>
      <c r="I1" s="1"/>
    </row>
    <row r="2" spans="1:8" ht="14" thickBot="1">
      <c r="A2" s="27"/>
      <c r="B2" s="3"/>
      <c r="C2" s="3"/>
      <c r="D2" s="3"/>
      <c r="E2" s="3"/>
      <c r="F2" s="3"/>
      <c r="G2" s="3"/>
      <c r="H2" s="4"/>
    </row>
    <row r="3" spans="1:8" ht="18" customHeight="1" thickTop="1">
      <c r="A3" s="5" t="s">
        <v>7</v>
      </c>
      <c r="B3" s="6"/>
      <c r="C3" s="7"/>
      <c r="D3" s="7"/>
      <c r="E3" s="7"/>
      <c r="F3" s="7"/>
      <c r="G3" s="8"/>
      <c r="H3" s="4"/>
    </row>
    <row r="4" spans="1:8" ht="18" customHeight="1">
      <c r="A4" s="9" t="s">
        <v>25</v>
      </c>
      <c r="B4" s="10"/>
      <c r="C4" s="11"/>
      <c r="D4" s="11"/>
      <c r="E4" s="11"/>
      <c r="F4" s="11"/>
      <c r="G4" s="12"/>
      <c r="H4" s="4"/>
    </row>
    <row r="5" spans="1:7" ht="18" customHeight="1">
      <c r="A5" s="13" t="s">
        <v>14</v>
      </c>
      <c r="B5" s="14"/>
      <c r="C5" s="14"/>
      <c r="D5" s="14"/>
      <c r="E5" s="14"/>
      <c r="F5" s="14"/>
      <c r="G5" s="15"/>
    </row>
    <row r="6" spans="1:7" ht="18" customHeight="1">
      <c r="A6" s="13" t="s">
        <v>24</v>
      </c>
      <c r="B6" s="14"/>
      <c r="C6" s="14"/>
      <c r="D6" s="14"/>
      <c r="E6" s="14"/>
      <c r="F6" s="14"/>
      <c r="G6" s="15"/>
    </row>
    <row r="7" spans="1:7" ht="18" customHeight="1" thickBot="1">
      <c r="A7" s="55" t="s">
        <v>43</v>
      </c>
      <c r="B7" s="56"/>
      <c r="C7" s="16"/>
      <c r="D7" s="16"/>
      <c r="E7" s="16"/>
      <c r="F7" s="16"/>
      <c r="G7" s="17"/>
    </row>
    <row r="8" spans="1:7" ht="18" customHeight="1" thickTop="1">
      <c r="A8" s="18"/>
      <c r="C8" s="18"/>
      <c r="D8" s="14"/>
      <c r="E8" s="14"/>
      <c r="F8" s="14"/>
      <c r="G8" s="14"/>
    </row>
    <row r="9" spans="1:7" ht="18" customHeight="1" thickBot="1">
      <c r="A9" s="54" t="s">
        <v>10</v>
      </c>
      <c r="C9" s="18"/>
      <c r="D9" s="18"/>
      <c r="E9" s="18"/>
      <c r="F9" s="18"/>
      <c r="G9" s="18"/>
    </row>
    <row r="10" spans="1:7" ht="18" customHeight="1">
      <c r="A10" s="76" t="s">
        <v>30</v>
      </c>
      <c r="B10" s="77"/>
      <c r="C10" s="77"/>
      <c r="D10" s="77"/>
      <c r="E10" s="77"/>
      <c r="F10" s="77"/>
      <c r="G10" s="78"/>
    </row>
    <row r="11" spans="1:7" ht="25.5" customHeight="1" thickBot="1">
      <c r="A11" s="79"/>
      <c r="B11" s="80"/>
      <c r="C11" s="80"/>
      <c r="D11" s="80"/>
      <c r="E11" s="80"/>
      <c r="F11" s="80"/>
      <c r="G11" s="81"/>
    </row>
    <row r="12" spans="1:7" ht="18" customHeight="1" thickBot="1">
      <c r="A12" s="40" t="s">
        <v>15</v>
      </c>
      <c r="B12" s="14"/>
      <c r="C12" s="18"/>
      <c r="D12" s="18"/>
      <c r="E12" s="18"/>
      <c r="F12" s="18"/>
      <c r="G12" s="18"/>
    </row>
    <row r="13" spans="1:7" ht="27">
      <c r="A13" s="29" t="s">
        <v>0</v>
      </c>
      <c r="B13" s="30"/>
      <c r="C13" s="51" t="s">
        <v>5</v>
      </c>
      <c r="D13" s="51" t="s">
        <v>6</v>
      </c>
      <c r="E13" s="57" t="s">
        <v>11</v>
      </c>
      <c r="F13" s="32" t="s">
        <v>8</v>
      </c>
      <c r="G13" s="33" t="s">
        <v>9</v>
      </c>
    </row>
    <row r="14" spans="1:7" ht="18" customHeight="1">
      <c r="A14" s="34" t="s">
        <v>23</v>
      </c>
      <c r="B14" s="19"/>
      <c r="C14" s="20">
        <v>5511</v>
      </c>
      <c r="D14" s="20" t="s">
        <v>17</v>
      </c>
      <c r="E14" s="59">
        <v>24000</v>
      </c>
      <c r="F14" s="48"/>
      <c r="G14" s="49"/>
    </row>
    <row r="15" spans="1:7" ht="18" customHeight="1">
      <c r="A15" s="34" t="s">
        <v>17</v>
      </c>
      <c r="B15" s="19"/>
      <c r="C15" s="20">
        <v>1421</v>
      </c>
      <c r="D15" s="20" t="s">
        <v>16</v>
      </c>
      <c r="E15" s="59">
        <v>123000</v>
      </c>
      <c r="F15" s="48"/>
      <c r="G15" s="49"/>
    </row>
    <row r="16" spans="1:7" ht="18" customHeight="1">
      <c r="A16" s="42" t="s">
        <v>20</v>
      </c>
      <c r="B16" s="43"/>
      <c r="C16" s="61">
        <v>3951</v>
      </c>
      <c r="D16" s="61" t="s">
        <v>16</v>
      </c>
      <c r="E16" s="44">
        <v>92000</v>
      </c>
      <c r="F16" s="62"/>
      <c r="G16" s="63"/>
    </row>
    <row r="17" spans="1:7" ht="18" customHeight="1">
      <c r="A17" s="42"/>
      <c r="B17" s="43"/>
      <c r="C17" s="61"/>
      <c r="D17" s="61"/>
      <c r="E17" s="44"/>
      <c r="F17" s="62"/>
      <c r="G17" s="63"/>
    </row>
    <row r="18" spans="1:7" ht="18" customHeight="1" thickBot="1">
      <c r="A18" s="36"/>
      <c r="B18" s="37" t="s">
        <v>1</v>
      </c>
      <c r="C18" s="38"/>
      <c r="D18" s="38"/>
      <c r="E18" s="50">
        <f>SUM(E14:E17)</f>
        <v>239000</v>
      </c>
      <c r="F18" s="50">
        <f>SUM(F14:F15)</f>
        <v>0</v>
      </c>
      <c r="G18" s="52">
        <f>SUM(G14:G15)</f>
        <v>0</v>
      </c>
    </row>
    <row r="19" spans="1:7" ht="18" customHeight="1">
      <c r="A19" s="18"/>
      <c r="B19" s="18"/>
      <c r="C19" s="18"/>
      <c r="D19" s="18"/>
      <c r="E19" s="22"/>
      <c r="F19" s="22"/>
      <c r="G19" s="22"/>
    </row>
    <row r="20" spans="1:7" ht="18" customHeight="1" thickBot="1">
      <c r="A20" s="39" t="s">
        <v>18</v>
      </c>
      <c r="B20" s="14"/>
      <c r="C20" s="14"/>
      <c r="D20" s="18"/>
      <c r="E20" s="18"/>
      <c r="F20" s="18"/>
      <c r="G20" s="18"/>
    </row>
    <row r="21" spans="1:7" ht="21.75" customHeight="1">
      <c r="A21" s="29" t="s">
        <v>0</v>
      </c>
      <c r="B21" s="30"/>
      <c r="C21" s="51" t="s">
        <v>5</v>
      </c>
      <c r="D21" s="31" t="s">
        <v>2</v>
      </c>
      <c r="E21" s="57" t="s">
        <v>11</v>
      </c>
      <c r="F21" s="32"/>
      <c r="G21" s="33"/>
    </row>
    <row r="22" spans="1:7" ht="18" customHeight="1">
      <c r="A22" s="34" t="s">
        <v>23</v>
      </c>
      <c r="B22" s="19"/>
      <c r="C22" s="20">
        <v>5511</v>
      </c>
      <c r="D22" s="20" t="s">
        <v>26</v>
      </c>
      <c r="E22" s="59">
        <v>24000</v>
      </c>
      <c r="F22" s="21"/>
      <c r="G22" s="35"/>
    </row>
    <row r="23" spans="1:7" ht="18" customHeight="1">
      <c r="A23" s="34" t="s">
        <v>17</v>
      </c>
      <c r="B23" s="19"/>
      <c r="C23" s="20">
        <v>1421</v>
      </c>
      <c r="D23" s="20" t="s">
        <v>17</v>
      </c>
      <c r="E23" s="59">
        <v>123000</v>
      </c>
      <c r="F23" s="28"/>
      <c r="G23" s="35"/>
    </row>
    <row r="24" spans="1:7" ht="18" customHeight="1">
      <c r="A24" s="34" t="s">
        <v>42</v>
      </c>
      <c r="B24" s="19"/>
      <c r="C24" s="20">
        <v>10</v>
      </c>
      <c r="D24" s="20" t="s">
        <v>16</v>
      </c>
      <c r="E24" s="59">
        <v>123000</v>
      </c>
      <c r="F24" s="28"/>
      <c r="G24" s="35"/>
    </row>
    <row r="25" spans="1:7" ht="18" customHeight="1">
      <c r="A25" s="34" t="s">
        <v>41</v>
      </c>
      <c r="B25" s="19"/>
      <c r="C25" s="20">
        <v>10</v>
      </c>
      <c r="D25" s="20" t="s">
        <v>16</v>
      </c>
      <c r="E25" s="21">
        <v>92000</v>
      </c>
      <c r="F25" s="28"/>
      <c r="G25" s="35"/>
    </row>
    <row r="26" spans="1:7" ht="18" customHeight="1">
      <c r="A26" s="42" t="s">
        <v>28</v>
      </c>
      <c r="B26" s="43"/>
      <c r="C26" s="61">
        <v>3951</v>
      </c>
      <c r="D26" s="23" t="s">
        <v>27</v>
      </c>
      <c r="E26" s="44">
        <v>92000</v>
      </c>
      <c r="F26" s="28"/>
      <c r="G26" s="35"/>
    </row>
    <row r="27" spans="1:8" ht="18" customHeight="1" thickBot="1">
      <c r="A27" s="36"/>
      <c r="B27" s="37" t="s">
        <v>3</v>
      </c>
      <c r="C27" s="38"/>
      <c r="D27" s="38"/>
      <c r="E27" s="50">
        <f>SUM(E22:E26)</f>
        <v>454000</v>
      </c>
      <c r="F27" s="50"/>
      <c r="G27" s="52"/>
      <c r="H27" s="47"/>
    </row>
    <row r="28" spans="1:7" ht="18" customHeight="1">
      <c r="A28" s="18"/>
      <c r="B28" s="18"/>
      <c r="C28" s="18"/>
      <c r="D28" s="18"/>
      <c r="E28" s="22"/>
      <c r="F28" s="22"/>
      <c r="G28" s="22"/>
    </row>
    <row r="29" spans="1:7" ht="18" customHeight="1" thickBot="1">
      <c r="A29" s="39" t="s">
        <v>12</v>
      </c>
      <c r="B29" s="14"/>
      <c r="C29" s="14"/>
      <c r="D29" s="14"/>
      <c r="E29" s="18"/>
      <c r="F29" s="18"/>
      <c r="G29" s="18"/>
    </row>
    <row r="30" spans="1:9" ht="18" customHeight="1">
      <c r="A30" s="29" t="s">
        <v>19</v>
      </c>
      <c r="B30" s="30"/>
      <c r="C30" s="51"/>
      <c r="D30" s="31"/>
      <c r="E30" s="64">
        <v>24000</v>
      </c>
      <c r="F30" s="32"/>
      <c r="G30" s="33"/>
      <c r="H30" s="24"/>
      <c r="I30" s="24"/>
    </row>
    <row r="31" spans="1:9" ht="18" customHeight="1">
      <c r="A31" s="34" t="s">
        <v>35</v>
      </c>
      <c r="B31" s="19"/>
      <c r="C31" s="19"/>
      <c r="D31" s="20"/>
      <c r="E31" s="21">
        <f>E23</f>
        <v>123000</v>
      </c>
      <c r="F31" s="28"/>
      <c r="G31" s="35"/>
      <c r="H31" s="25"/>
      <c r="I31" s="25"/>
    </row>
    <row r="32" spans="1:9" ht="18" customHeight="1">
      <c r="A32" s="34" t="s">
        <v>42</v>
      </c>
      <c r="B32" s="19"/>
      <c r="C32" s="19"/>
      <c r="D32" s="20" t="s">
        <v>16</v>
      </c>
      <c r="E32" s="21">
        <v>123000</v>
      </c>
      <c r="F32" s="28"/>
      <c r="G32" s="35"/>
      <c r="H32" s="25"/>
      <c r="I32" s="25"/>
    </row>
    <row r="33" spans="1:7" ht="18" customHeight="1">
      <c r="A33" s="34" t="s">
        <v>41</v>
      </c>
      <c r="B33" s="19"/>
      <c r="C33" s="19"/>
      <c r="D33" s="20" t="s">
        <v>16</v>
      </c>
      <c r="E33" s="59">
        <v>92000</v>
      </c>
      <c r="F33" s="28"/>
      <c r="G33" s="35"/>
    </row>
    <row r="34" spans="1:10" ht="18" customHeight="1">
      <c r="A34" s="42" t="s">
        <v>29</v>
      </c>
      <c r="B34" s="43"/>
      <c r="C34" s="43"/>
      <c r="D34" s="20"/>
      <c r="E34" s="60">
        <v>92000</v>
      </c>
      <c r="F34" s="45"/>
      <c r="G34" s="46"/>
      <c r="I34" s="26"/>
      <c r="J34" s="26"/>
    </row>
    <row r="35" spans="1:7" ht="18" customHeight="1">
      <c r="A35" s="58"/>
      <c r="B35" s="43"/>
      <c r="C35" s="43"/>
      <c r="D35" s="23"/>
      <c r="E35" s="60"/>
      <c r="F35" s="45"/>
      <c r="G35" s="46"/>
    </row>
    <row r="36" spans="1:9" ht="18" customHeight="1" thickBot="1">
      <c r="A36" s="36"/>
      <c r="B36" s="37" t="s">
        <v>3</v>
      </c>
      <c r="C36" s="37"/>
      <c r="D36" s="38"/>
      <c r="E36" s="50">
        <f>SUM(E30:E35)</f>
        <v>454000</v>
      </c>
      <c r="F36" s="50"/>
      <c r="G36" s="52"/>
      <c r="H36" s="26"/>
      <c r="I36" s="26"/>
    </row>
    <row r="37" spans="1:9" ht="18" customHeight="1">
      <c r="A37" s="53" t="s">
        <v>4</v>
      </c>
      <c r="B37" s="18"/>
      <c r="C37" s="18"/>
      <c r="D37" s="18"/>
      <c r="E37" s="22"/>
      <c r="F37" s="22"/>
      <c r="G37" s="22"/>
      <c r="H37" s="26"/>
      <c r="I37" s="26"/>
    </row>
    <row r="38" spans="1:9" ht="15.75" customHeight="1">
      <c r="A38" s="65" t="s">
        <v>34</v>
      </c>
      <c r="C38" s="18"/>
      <c r="D38" s="18"/>
      <c r="E38" s="22"/>
      <c r="F38" s="22"/>
      <c r="G38" s="22"/>
      <c r="H38" s="26"/>
      <c r="I38" s="26"/>
    </row>
    <row r="39" spans="1:8" ht="15.75" customHeight="1">
      <c r="A39" s="65" t="s">
        <v>36</v>
      </c>
      <c r="B39" s="66"/>
      <c r="C39" s="67"/>
      <c r="D39" s="67"/>
      <c r="E39" s="67"/>
      <c r="F39" s="67"/>
      <c r="G39" s="67"/>
      <c r="H39" s="66"/>
    </row>
    <row r="40" spans="1:8" ht="15.75" customHeight="1">
      <c r="A40" s="65" t="s">
        <v>38</v>
      </c>
      <c r="B40" s="66"/>
      <c r="C40" s="67"/>
      <c r="D40" s="67"/>
      <c r="E40" s="67"/>
      <c r="F40" s="67"/>
      <c r="G40" s="67"/>
      <c r="H40" s="66"/>
    </row>
    <row r="41" spans="1:8" ht="15.75" customHeight="1">
      <c r="A41" s="68" t="s">
        <v>39</v>
      </c>
      <c r="B41" s="66"/>
      <c r="C41" s="66"/>
      <c r="D41" s="69">
        <f>SUM(E42:E44)</f>
        <v>23963</v>
      </c>
      <c r="E41" s="66"/>
      <c r="F41" s="66"/>
      <c r="G41" s="66"/>
      <c r="H41" s="66"/>
    </row>
    <row r="42" spans="1:8" ht="15.75" customHeight="1">
      <c r="A42" s="68"/>
      <c r="B42" s="66"/>
      <c r="C42" s="66" t="s">
        <v>31</v>
      </c>
      <c r="D42" s="70"/>
      <c r="E42" s="71">
        <v>15174</v>
      </c>
      <c r="F42" s="66" t="s">
        <v>40</v>
      </c>
      <c r="G42" s="66"/>
      <c r="H42" s="66"/>
    </row>
    <row r="43" spans="1:8" ht="15.75" customHeight="1">
      <c r="A43" s="68"/>
      <c r="B43" s="66"/>
      <c r="C43" s="66" t="s">
        <v>32</v>
      </c>
      <c r="D43" s="69"/>
      <c r="E43" s="71">
        <v>2417</v>
      </c>
      <c r="F43" s="66"/>
      <c r="G43" s="66"/>
      <c r="H43" s="66"/>
    </row>
    <row r="44" spans="1:8" ht="15.75" customHeight="1">
      <c r="A44" s="68"/>
      <c r="B44" s="66"/>
      <c r="C44" s="66" t="s">
        <v>33</v>
      </c>
      <c r="D44" s="69"/>
      <c r="E44" s="71">
        <v>6372</v>
      </c>
      <c r="F44" s="66"/>
      <c r="G44" s="66"/>
      <c r="H44" s="66"/>
    </row>
    <row r="45" spans="1:8" ht="15.75" customHeight="1">
      <c r="A45" s="68" t="s">
        <v>21</v>
      </c>
      <c r="B45" s="66"/>
      <c r="C45" s="66"/>
      <c r="D45" s="69">
        <v>98215</v>
      </c>
      <c r="E45" s="66"/>
      <c r="F45" s="66"/>
      <c r="G45" s="66"/>
      <c r="H45" s="66"/>
    </row>
    <row r="46" spans="1:8" ht="15.75" customHeight="1">
      <c r="A46" s="68" t="s">
        <v>22</v>
      </c>
      <c r="B46" s="66"/>
      <c r="C46" s="66"/>
      <c r="D46" s="72">
        <v>92000</v>
      </c>
      <c r="E46" s="66"/>
      <c r="F46" s="75"/>
      <c r="G46" s="66"/>
      <c r="H46" s="66"/>
    </row>
    <row r="47" spans="1:8" ht="15.75" customHeight="1">
      <c r="A47" s="66"/>
      <c r="B47" s="66" t="s">
        <v>37</v>
      </c>
      <c r="C47" s="66"/>
      <c r="D47" s="73">
        <f>SUM(D41:D46)</f>
        <v>214178</v>
      </c>
      <c r="E47" s="66"/>
      <c r="F47" s="66"/>
      <c r="G47" s="66"/>
      <c r="H47" s="66"/>
    </row>
    <row r="48" ht="15.75" customHeight="1">
      <c r="D48" s="26"/>
    </row>
    <row r="49" ht="15.75" customHeight="1"/>
    <row r="50" ht="15.75" customHeight="1">
      <c r="D50" s="74"/>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sheetData>
  <mergeCells count="1">
    <mergeCell ref="A10:G11"/>
  </mergeCells>
  <printOptions horizontalCentered="1"/>
  <pageMargins left="0.77" right="0.75" top="1" bottom="1" header="0.5" footer="0.5"/>
  <pageSetup fitToHeight="1" fitToWidth="1" horizontalDpi="600" verticalDpi="600" orientation="portrait" scale="5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wc9u xmlns="308dc21f-8940-46b7-9ee9-f86b439897b1" xsi:nil="true"/>
    <Proposed_x002f_Passed_x0020__x0023__x003a_ xmlns="308dc21f-8940-46b7-9ee9-f86b439897b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1" ma:contentTypeDescription="" ma:contentTypeScope="" ma:versionID="b46e43824ecc35c209accc2f2c035633">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859a9060355964053b040783ae1fe143"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2:wc9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element name="wc9u" ma:index="12" nillable="true" ma:displayName="Year" ma:internalName="wc9u">
      <xsd:simpleType>
        <xsd:restriction base="dms:Text">
          <xsd:maxLength value="4"/>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D9F73D72-96DF-410C-A994-E60A94216221}">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cc811197-5a73-4d86-a206-c117da05ddaa"/>
    <ds:schemaRef ds:uri="308dc21f-8940-46b7-9ee9-f86b439897b1"/>
    <ds:schemaRef ds:uri="http://purl.org/dc/terms/"/>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627F0079-7C31-4B84-B224-9189B7B41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2015-11-13T22:54:23Z</cp:lastPrinted>
  <dcterms:created xsi:type="dcterms:W3CDTF">1999-06-02T23:29:55Z</dcterms:created>
  <dcterms:modified xsi:type="dcterms:W3CDTF">2015-11-18T19:54:00Z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_dlc_DocIdItemGuid">
    <vt:lpwstr>422b02be-389a-4211-b933-17c4aeb37d89</vt:lpwstr>
  </property>
  <property fmtid="{D5CDD505-2E9C-101B-9397-08002B2CF9AE}" pid="5" name="ContentTypeId">
    <vt:lpwstr>0x010100D03C1FEDB24A304B88B22491CFC0976900BDDACB3425B3CA438DCE84BCE075FBD5</vt:lpwstr>
  </property>
</Properties>
</file>