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12" windowWidth="17952" windowHeight="7968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<sst xmlns="http://schemas.openxmlformats.org/spreadsheetml/2006/main" count="40" uniqueCount="39">
  <si>
    <t>Road</t>
  </si>
  <si>
    <t>Limits</t>
  </si>
  <si>
    <t>North County</t>
  </si>
  <si>
    <t>NE Novelty Hill Rd</t>
  </si>
  <si>
    <t>197th Ct NE to 208th Ave NE</t>
  </si>
  <si>
    <t>238th Ave NE</t>
  </si>
  <si>
    <t>NE 72nd St to NE 63rd Pl</t>
  </si>
  <si>
    <t>236th Ave NE</t>
  </si>
  <si>
    <t>NE 58th Pl to NE 51st St</t>
  </si>
  <si>
    <t>Sahalee Way NE</t>
  </si>
  <si>
    <t>NE 50th St to SR-202</t>
  </si>
  <si>
    <t>244th Ave NE</t>
  </si>
  <si>
    <t>SR-202 to Sammamish C/L</t>
  </si>
  <si>
    <t>140th PL NE/ 148th Ave NE</t>
  </si>
  <si>
    <t>Woodinville C/L to Woodinville C/L</t>
  </si>
  <si>
    <t>South County</t>
  </si>
  <si>
    <t>15th Ave SW</t>
  </si>
  <si>
    <t>SW Roxbury St to SW 100th St</t>
  </si>
  <si>
    <t>68th Ave S</t>
  </si>
  <si>
    <t>SR-900 to Renton C/L</t>
  </si>
  <si>
    <t>S 132nd St / S 133rd St</t>
  </si>
  <si>
    <t>Renton Ave</t>
  </si>
  <si>
    <t>Seattle C/L to Renton C/L</t>
  </si>
  <si>
    <t xml:space="preserve">140th Ave SE </t>
  </si>
  <si>
    <t>SE Petrovitsky Rd to SE 171st Way</t>
  </si>
  <si>
    <t>SE 232nd St</t>
  </si>
  <si>
    <t>Intersection @ SE Petrovitsky</t>
  </si>
  <si>
    <t>Length (miles)</t>
  </si>
  <si>
    <t>Estimated Costs</t>
  </si>
  <si>
    <t>May Valley Road</t>
  </si>
  <si>
    <t xml:space="preserve">In April of 2014 a 300' long portion of the slope beneath the road slipped along May Valley Road @22500 block.  Repair work to build a new retaining wall, replace the guardrail and preform the environmental mitigation will happen Summer 2015.  The road is currently operating on 1 lane each direction controlled by a roboflagger.  </t>
  </si>
  <si>
    <t>Total project costs: $1,550,000 with the county share at :</t>
  </si>
  <si>
    <t xml:space="preserve">Snow and ice faciltiy repair and ermergencey preperation </t>
  </si>
  <si>
    <t>Construct covered storage for sand, bulk salt, and anti-ice tank(s).</t>
  </si>
  <si>
    <t>Construct covered storage for sand, bulk salt, and anti-ice tank(s); and construct sander racks.</t>
  </si>
  <si>
    <t>Krain Pit in Enumclaw</t>
  </si>
  <si>
    <t>Black Diamond Regional Maint. Shop</t>
  </si>
  <si>
    <t xml:space="preserve">2015 Road Surface Work, May Valley Rd, Snow &amp; Ice  Project Info                    </t>
  </si>
  <si>
    <t xml:space="preserve">Attachment 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</si>
</sst>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44" fontId="0" fillId="0" borderId="0" xfId="16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 horizontal="right"/>
    </xf>
    <xf numFmtId="44" fontId="0" fillId="0" borderId="1" xfId="16" applyFont="1" applyBorder="1" applyAlignment="1">
      <alignment horizontal="right"/>
    </xf>
    <xf numFmtId="44" fontId="0" fillId="0" borderId="0" xfId="16" applyFont="1"/>
    <xf numFmtId="0" fontId="0" fillId="0" borderId="1" xfId="0" applyFont="1" applyBorder="1" applyAlignment="1">
      <alignment horizontal="right"/>
    </xf>
    <xf numFmtId="0" fontId="0" fillId="0" borderId="0" xfId="0" applyAlignment="1">
      <alignment horizontal="left" wrapText="1"/>
    </xf>
    <xf numFmtId="44" fontId="0" fillId="0" borderId="0" xfId="0" applyNumberFormat="1"/>
    <xf numFmtId="8" fontId="0" fillId="0" borderId="1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workbookViewId="0" topLeftCell="A1">
      <selection activeCell="D1" sqref="D1:E1"/>
    </sheetView>
  </sheetViews>
  <sheetFormatPr defaultColWidth="9.140625" defaultRowHeight="15"/>
  <cols>
    <col min="1" max="1" width="31.421875" style="0" bestFit="1" customWidth="1"/>
    <col min="2" max="2" width="36.8515625" style="0" bestFit="1" customWidth="1"/>
    <col min="3" max="3" width="13.8515625" style="0" bestFit="1" customWidth="1"/>
    <col min="4" max="4" width="15.140625" style="0" bestFit="1" customWidth="1"/>
  </cols>
  <sheetData>
    <row r="1" ht="21">
      <c r="E1" s="20" t="s">
        <v>38</v>
      </c>
    </row>
    <row r="2" spans="1:4" ht="21">
      <c r="A2" s="19" t="s">
        <v>37</v>
      </c>
      <c r="B2" s="19"/>
      <c r="C2" s="19"/>
      <c r="D2" s="19"/>
    </row>
    <row r="4" spans="1:4" ht="15">
      <c r="A4" s="1" t="s">
        <v>0</v>
      </c>
      <c r="B4" s="1" t="s">
        <v>1</v>
      </c>
      <c r="C4" s="1" t="s">
        <v>27</v>
      </c>
      <c r="D4" s="1" t="s">
        <v>28</v>
      </c>
    </row>
    <row r="5" spans="1:4" ht="15">
      <c r="A5" s="1"/>
      <c r="B5" s="1"/>
      <c r="C5" s="1"/>
      <c r="D5" s="1"/>
    </row>
    <row r="6" spans="1:4" ht="15">
      <c r="A6" s="1" t="s">
        <v>2</v>
      </c>
      <c r="B6" s="1"/>
      <c r="C6" s="1"/>
      <c r="D6" s="1"/>
    </row>
    <row r="7" spans="1:5" ht="15">
      <c r="A7" s="3" t="s">
        <v>3</v>
      </c>
      <c r="B7" s="4" t="s">
        <v>4</v>
      </c>
      <c r="C7" s="9">
        <v>0.48</v>
      </c>
      <c r="D7" s="8">
        <v>137000</v>
      </c>
      <c r="E7" s="7"/>
    </row>
    <row r="8" spans="1:5" ht="15">
      <c r="A8" s="5" t="s">
        <v>5</v>
      </c>
      <c r="B8" s="2" t="s">
        <v>6</v>
      </c>
      <c r="C8" s="7">
        <v>0.45</v>
      </c>
      <c r="D8" s="8">
        <v>134000</v>
      </c>
      <c r="E8" s="7"/>
    </row>
    <row r="9" spans="1:5" ht="15">
      <c r="A9" s="5" t="s">
        <v>7</v>
      </c>
      <c r="B9" s="2" t="s">
        <v>8</v>
      </c>
      <c r="C9" s="7">
        <v>0.47</v>
      </c>
      <c r="D9" s="8">
        <v>104000</v>
      </c>
      <c r="E9" s="7"/>
    </row>
    <row r="10" spans="1:5" ht="15">
      <c r="A10" s="3" t="s">
        <v>9</v>
      </c>
      <c r="B10" s="5" t="s">
        <v>10</v>
      </c>
      <c r="C10" s="10">
        <v>0.11</v>
      </c>
      <c r="D10" s="8">
        <v>55000</v>
      </c>
      <c r="E10" s="7"/>
    </row>
    <row r="11" spans="1:5" ht="15">
      <c r="A11" s="5" t="s">
        <v>11</v>
      </c>
      <c r="B11" s="6" t="s">
        <v>12</v>
      </c>
      <c r="C11" s="11">
        <v>0.18</v>
      </c>
      <c r="D11" s="8">
        <v>50000</v>
      </c>
      <c r="E11" s="7"/>
    </row>
    <row r="12" spans="1:5" ht="15">
      <c r="A12" s="3" t="s">
        <v>13</v>
      </c>
      <c r="B12" s="6" t="s">
        <v>14</v>
      </c>
      <c r="C12" s="11">
        <v>1.27</v>
      </c>
      <c r="D12" s="8">
        <v>195000</v>
      </c>
      <c r="E12" s="7"/>
    </row>
    <row r="13" spans="3:5" ht="15">
      <c r="C13" s="11"/>
      <c r="D13" s="8"/>
      <c r="E13" s="7"/>
    </row>
    <row r="14" spans="1:5" ht="15">
      <c r="A14" s="1" t="s">
        <v>15</v>
      </c>
      <c r="C14" s="11"/>
      <c r="D14" s="8"/>
      <c r="E14" s="7"/>
    </row>
    <row r="15" spans="1:5" ht="15">
      <c r="A15" s="5" t="s">
        <v>16</v>
      </c>
      <c r="B15" s="2" t="s">
        <v>17</v>
      </c>
      <c r="C15" s="7">
        <v>0.25</v>
      </c>
      <c r="D15" s="8">
        <v>96000</v>
      </c>
      <c r="E15" s="7"/>
    </row>
    <row r="16" spans="1:5" ht="15">
      <c r="A16" s="3" t="s">
        <v>18</v>
      </c>
      <c r="B16" s="4" t="s">
        <v>19</v>
      </c>
      <c r="C16" s="9">
        <v>0.27</v>
      </c>
      <c r="D16" s="8">
        <v>61000</v>
      </c>
      <c r="E16" s="7"/>
    </row>
    <row r="17" spans="1:5" ht="15">
      <c r="A17" s="3" t="s">
        <v>20</v>
      </c>
      <c r="B17" s="4" t="s">
        <v>19</v>
      </c>
      <c r="C17" s="9">
        <v>0.93</v>
      </c>
      <c r="D17" s="8">
        <v>112000</v>
      </c>
      <c r="E17" s="7"/>
    </row>
    <row r="18" spans="1:5" ht="15">
      <c r="A18" s="3" t="s">
        <v>21</v>
      </c>
      <c r="B18" s="4" t="s">
        <v>22</v>
      </c>
      <c r="C18" s="9">
        <v>1.66</v>
      </c>
      <c r="D18" s="8">
        <v>164000</v>
      </c>
      <c r="E18" s="7"/>
    </row>
    <row r="19" spans="1:4" ht="15">
      <c r="A19" s="5" t="s">
        <v>23</v>
      </c>
      <c r="B19" s="2" t="s">
        <v>24</v>
      </c>
      <c r="C19" s="12">
        <v>0.2</v>
      </c>
      <c r="D19" s="8">
        <v>83000</v>
      </c>
    </row>
    <row r="20" spans="1:4" ht="15.75" thickBot="1">
      <c r="A20" s="2" t="s">
        <v>25</v>
      </c>
      <c r="B20" s="6" t="s">
        <v>26</v>
      </c>
      <c r="C20" s="15">
        <v>0.01</v>
      </c>
      <c r="D20" s="13">
        <v>15000</v>
      </c>
    </row>
    <row r="21" spans="3:4" ht="15">
      <c r="C21">
        <f>SUM(C7:C20)</f>
        <v>6.28</v>
      </c>
      <c r="D21" s="14">
        <f>SUM(D7:D20)</f>
        <v>1206000</v>
      </c>
    </row>
    <row r="23" spans="1:4" ht="135.75" thickBot="1">
      <c r="A23" t="s">
        <v>29</v>
      </c>
      <c r="B23" s="16" t="s">
        <v>30</v>
      </c>
      <c r="C23" s="16" t="s">
        <v>31</v>
      </c>
      <c r="D23" s="13">
        <v>355000</v>
      </c>
    </row>
    <row r="24" ht="15">
      <c r="D24" s="17">
        <f>D21+D23</f>
        <v>1561000</v>
      </c>
    </row>
    <row r="26" ht="28.8">
      <c r="A26" s="16" t="s">
        <v>32</v>
      </c>
    </row>
    <row r="27" spans="2:4" ht="87" thickBot="1">
      <c r="B27" s="16" t="s">
        <v>35</v>
      </c>
      <c r="C27" s="16" t="s">
        <v>33</v>
      </c>
      <c r="D27" s="13">
        <v>498750</v>
      </c>
    </row>
    <row r="28" spans="2:4" ht="126" customHeight="1" thickBot="1">
      <c r="B28" s="16" t="s">
        <v>36</v>
      </c>
      <c r="C28" s="16" t="s">
        <v>34</v>
      </c>
      <c r="D28" s="18">
        <f>255000+498000</f>
        <v>753000</v>
      </c>
    </row>
    <row r="29" spans="2:3" ht="15" customHeight="1">
      <c r="B29" s="16"/>
      <c r="C29" s="16"/>
    </row>
    <row r="30" ht="15">
      <c r="D30" s="17">
        <f>D24+D27+D28</f>
        <v>2812750</v>
      </c>
    </row>
  </sheetData>
  <mergeCells count="1">
    <mergeCell ref="A2:D2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Moore, Paul</dc:creator>
  <cp:keywords/>
  <dc:description/>
  <cp:lastModifiedBy>Bauer, Brenda</cp:lastModifiedBy>
  <cp:lastPrinted>2015-03-27T23:26:43Z</cp:lastPrinted>
  <dcterms:created xsi:type="dcterms:W3CDTF">2015-03-05T22:18:59Z</dcterms:created>
  <dcterms:modified xsi:type="dcterms:W3CDTF">2015-03-27T23:51:23Z</dcterms:modified>
  <cp:category/>
  <cp:version/>
  <cp:contentType/>
  <cp:contentStatus/>
</cp:coreProperties>
</file>