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90" yWindow="1300" windowWidth="9370" windowHeight="4310" activeTab="0"/>
  </bookViews>
  <sheets>
    <sheet name="CSP" sheetId="1" r:id="rId1"/>
  </sheets>
  <definedNames>
    <definedName name="_xlnm.Print_Area" localSheetId="0">'CSP'!$A$1:$H$88</definedName>
  </definedNames>
  <calcPr fullCalcOnLoad="1"/>
</workbook>
</file>

<file path=xl/sharedStrings.xml><?xml version="1.0" encoding="utf-8"?>
<sst xmlns="http://schemas.openxmlformats.org/spreadsheetml/2006/main" count="92" uniqueCount="80">
  <si>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</si>
  <si>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</si>
  <si>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</si>
  <si>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</si>
  <si>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</si>
  <si>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</si>
  <si>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</si>
  <si>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</si>
  <si>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</si>
  <si>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</si>
  <si>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</si>
  <si>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</si>
  <si>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</si>
  <si>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</si>
  <si>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</si>
  <si>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</si>
  <si>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</si>
  <si>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</si>
  <si>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</si>
  <si>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</si>
  <si>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</si>
  <si>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</si>
  <si>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</si>
  <si>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All</t>
  </si>
  <si>
    <t>Grey Lewis, Labor Analyst, Human Resources Division</t>
  </si>
  <si>
    <t xml:space="preserve"> CURRENT EXPENSE SUB-FUN </t>
  </si>
  <si>
    <t xml:space="preserve"> COUNTY ROAD FUND        </t>
  </si>
  <si>
    <t xml:space="preserve"> VETERANS RELIEF         </t>
  </si>
  <si>
    <t xml:space="preserve"> DEVELOPMENTAL DISABILIT </t>
  </si>
  <si>
    <t xml:space="preserve"> RECORDER'S O &amp; M FUND   </t>
  </si>
  <si>
    <t xml:space="preserve"> EMERGENCY TELEPHONE E91 </t>
  </si>
  <si>
    <t xml:space="preserve"> MENTAL HEALTH           </t>
  </si>
  <si>
    <t xml:space="preserve"> MIDD                    </t>
  </si>
  <si>
    <t xml:space="preserve"> VETERANS AND FAMILY LEV </t>
  </si>
  <si>
    <t xml:space="preserve"> HUMAN SERVICES LEVY     </t>
  </si>
  <si>
    <t xml:space="preserve"> EMERGENCY MEDICAL SERVI </t>
  </si>
  <si>
    <t xml:space="preserve"> SHARED SERVICES FUND    </t>
  </si>
  <si>
    <t xml:space="preserve"> SURFACE WATER MGT FUND  </t>
  </si>
  <si>
    <t xml:space="preserve"> AUTO FINGERPRINT IDENT  </t>
  </si>
  <si>
    <t xml:space="preserve"> ALCOHOLISM/SUBSTANCE AB </t>
  </si>
  <si>
    <t xml:space="preserve"> YTH SPORTS FAC GRANT FU </t>
  </si>
  <si>
    <t xml:space="preserve"> NOXIOUS WEED CONTROL    </t>
  </si>
  <si>
    <t xml:space="preserve"> DEVLPMNT &amp; ENVRNMNT SVC </t>
  </si>
  <si>
    <t xml:space="preserve"> CHILD &amp; FAM SVC FUND    </t>
  </si>
  <si>
    <t xml:space="preserve"> ANIMAL SERVICES FUND    </t>
  </si>
  <si>
    <t xml:space="preserve"> PARKS OPERATING LEVY    </t>
  </si>
  <si>
    <t xml:space="preserve"> KC FLD CNTRL OPR CONTRA </t>
  </si>
  <si>
    <t>KC MARINE OPER</t>
  </si>
  <si>
    <t xml:space="preserve"> PUBLIC HEALTH           </t>
  </si>
  <si>
    <t xml:space="preserve"> GRANTS FUND             </t>
  </si>
  <si>
    <t xml:space="preserve"> WORK TRAINING PROGRAM   </t>
  </si>
  <si>
    <t xml:space="preserve"> FED HOUSNG &amp; COMM DEV F </t>
  </si>
  <si>
    <t xml:space="preserve"> HOUSING OPPORTUNITY ACQ </t>
  </si>
  <si>
    <t xml:space="preserve"> HOF HOMELESS HOUSING SU </t>
  </si>
  <si>
    <t xml:space="preserve"> OIRM CAPITAL PROJECTS   </t>
  </si>
  <si>
    <t xml:space="preserve"> SOLID WASTE OPERATING   </t>
  </si>
  <si>
    <t xml:space="preserve"> AIRPORT                 </t>
  </si>
  <si>
    <t>RADIO COMM OPRTNG FND</t>
  </si>
  <si>
    <t>WATER QUALITY OPERATING</t>
  </si>
  <si>
    <t>PUBLIC TRANSPORTATION OP</t>
  </si>
  <si>
    <t xml:space="preserve"> SAFETY &amp; WORKERS' COMP  </t>
  </si>
  <si>
    <t xml:space="preserve"> FINANCE &amp; BUS OPERATION </t>
  </si>
  <si>
    <t>OIRM OPERATING FUND</t>
  </si>
  <si>
    <t>KING COUNTY GIS FUND</t>
  </si>
  <si>
    <t>BUSINESS RESOURCE CENTER</t>
  </si>
  <si>
    <t>EMPLOYEE BENEFITS PROGRAM</t>
  </si>
  <si>
    <t xml:space="preserve"> FACILITIES MANAGEMENT S </t>
  </si>
  <si>
    <t xml:space="preserve"> INSURANCE               </t>
  </si>
  <si>
    <t xml:space="preserve"> DATA PROCESSING SERVICE </t>
  </si>
  <si>
    <t>TELECOM SERVICES</t>
  </si>
  <si>
    <t xml:space="preserve"> PUBLIC WORKS EQUIP RENT </t>
  </si>
  <si>
    <t xml:space="preserve"> MOTOR POOL EQUIP RENTAL </t>
  </si>
  <si>
    <t>HOUSING OPPORTUNITY</t>
  </si>
  <si>
    <t>RADIO COMMUNICATIONS CAPITAL</t>
  </si>
  <si>
    <t>IT CAPITAL</t>
  </si>
  <si>
    <t>COMMUNITY AND HUMAN SERVICES ADMIN</t>
  </si>
  <si>
    <t>2015-2017 ACA Costing Impact Estimate</t>
  </si>
  <si>
    <t>T.J. Stutman, Budget Analyst, PSB</t>
  </si>
  <si>
    <t>Benefits (Flexrate)</t>
  </si>
  <si>
    <t xml:space="preserve"> Notes:
1.  Costs based on analysis of historic employment patterns from 2012 to 2013.  Temporary employee hours were analyzed to identify full-time, non-seasonal work and verified with employing agencies.  Costs were based on average annual usage during the time period.
• Assumes future use of temporary employees will follow historical usage patterns and is will not be impacted by the additional costs related to implementation of the Affordable Care Act.
• Flexrate benefit calculated based on (pay periods worked beyond waiting period)/2 to approximate months.  Note this may slightly overestimate the cost as there are 26 pay periods per year.
2.  Benefits flexrates used: 2015 $1409 per month; 2016 $1465 per month; 2017 $1523.  2017 value not yet a settled benefit cost due to contract negotiations, factored as a 4% percentage increase, reflecting same percentage difference of 2015-2016 rates.  Finalized negotiated rates for 2017 will impact cost estimates.
3.  Cost associated to each fund reflect the last fund temporary employees were assigned to under review period.  Small differences may have occurred in limited instances where employees worked in multiple department/funds over review period.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</si>
</sst>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s>
  <fonts count="43">
    <font>
      <sz val="10"/>
      <name val="Arial"/>
      <family val="0"/>
    </font>
    <font>
      <sz val="11"/>
      <color indexed="8"/>
      <name val="Calibri"/>
      <family val="2"/>
    </font>
    <font>
      <sz val="10.5"/>
      <name val="Univers"/>
      <family val="2"/>
    </font>
    <font>
      <sz val="8"/>
      <name val="Univers"/>
      <family val="2"/>
    </font>
    <font>
      <b/>
      <sz val="10.5"/>
      <name val="Univers"/>
      <family val="2"/>
    </font>
    <font>
      <b/>
      <sz val="12"/>
      <name val="Univers"/>
      <family val="2"/>
    </font>
    <font>
      <i/>
      <u val="single"/>
      <sz val="10"/>
      <name val="Univers"/>
      <family val="2"/>
    </font>
    <font>
      <sz val="10"/>
      <name val="Univers"/>
      <family val="2"/>
    </font>
    <font>
      <sz val="10"/>
      <color indexed="8"/>
      <name val="Arial"/>
      <family val="2"/>
    </font>
    <font>
      <b/>
      <sz val="10"/>
      <name val="Univers"/>
      <family val="2"/>
    </font>
    <font>
      <sz val="11"/>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top style="thin"/>
      <bottom/>
    </border>
    <border>
      <left style="thin"/>
      <right style="medium"/>
      <top style="thin"/>
      <bottom/>
    </border>
    <border>
      <left style="thin"/>
      <right style="medium"/>
      <top style="thin"/>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6"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26" fillId="0" borderId="0">
      <alignment/>
      <protection/>
    </xf>
    <xf numFmtId="0" fontId="8" fillId="0" borderId="0">
      <alignment/>
      <protection/>
    </xf>
    <xf numFmtId="0" fontId="26"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6">
    <xf numFmtId="0" fontId="0" fillId="0" borderId="0" xfId="0" applyAlignment="1">
      <alignment/>
    </xf>
    <xf numFmtId="0" fontId="0" fillId="0" borderId="0" xfId="0" applyAlignment="1">
      <alignment/>
    </xf>
    <xf numFmtId="0" fontId="2" fillId="0" borderId="0" xfId="0" applyFont="1" applyAlignment="1">
      <alignment/>
    </xf>
    <xf numFmtId="0" fontId="2" fillId="0" borderId="0" xfId="0" applyFont="1" applyAlignment="1">
      <alignment horizontal="centerContinuous"/>
    </xf>
    <xf numFmtId="0" fontId="0" fillId="0" borderId="0" xfId="0" applyAlignment="1">
      <alignment horizontal="centerContinuous"/>
    </xf>
    <xf numFmtId="0" fontId="2" fillId="0" borderId="10" xfId="0" applyFont="1" applyBorder="1" applyAlignment="1">
      <alignment horizontal="left"/>
    </xf>
    <xf numFmtId="0" fontId="2" fillId="0" borderId="11" xfId="0" applyFont="1" applyBorder="1" applyAlignment="1">
      <alignment horizontal="left"/>
    </xf>
    <xf numFmtId="0" fontId="2" fillId="0" borderId="11" xfId="0" applyFont="1" applyBorder="1" applyAlignment="1">
      <alignment horizontal="centerContinuous"/>
    </xf>
    <xf numFmtId="0" fontId="2" fillId="0" borderId="12" xfId="0" applyFont="1" applyBorder="1" applyAlignment="1">
      <alignment horizontal="centerContinuous"/>
    </xf>
    <xf numFmtId="0" fontId="2" fillId="0" borderId="13"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14" xfId="0" applyFont="1" applyBorder="1" applyAlignment="1">
      <alignment horizontal="centerContinuous"/>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0" xfId="0" applyFont="1" applyAlignment="1">
      <alignment/>
    </xf>
    <xf numFmtId="0" fontId="2" fillId="0" borderId="18" xfId="0" applyFont="1" applyBorder="1" applyAlignment="1">
      <alignment/>
    </xf>
    <xf numFmtId="0" fontId="2" fillId="0" borderId="19" xfId="0" applyFont="1" applyBorder="1" applyAlignment="1">
      <alignment horizontal="center"/>
    </xf>
    <xf numFmtId="0" fontId="2" fillId="0" borderId="19" xfId="0" applyFont="1" applyBorder="1" applyAlignment="1">
      <alignment/>
    </xf>
    <xf numFmtId="3" fontId="2" fillId="0" borderId="19" xfId="0" applyNumberFormat="1" applyFont="1" applyBorder="1" applyAlignment="1">
      <alignment/>
    </xf>
    <xf numFmtId="164" fontId="2" fillId="0" borderId="19" xfId="0" applyNumberFormat="1" applyFont="1" applyBorder="1" applyAlignment="1">
      <alignment/>
    </xf>
    <xf numFmtId="3" fontId="2" fillId="0" borderId="19" xfId="0" applyNumberFormat="1" applyFont="1" applyBorder="1" applyAlignment="1">
      <alignment horizontal="right"/>
    </xf>
    <xf numFmtId="3" fontId="2" fillId="0" borderId="0" xfId="0" applyNumberFormat="1" applyFont="1" applyAlignment="1">
      <alignment/>
    </xf>
    <xf numFmtId="0" fontId="2" fillId="0" borderId="20" xfId="0" applyFont="1" applyBorder="1" applyAlignment="1">
      <alignment/>
    </xf>
    <xf numFmtId="0" fontId="2" fillId="0" borderId="18" xfId="0" applyFont="1" applyBorder="1" applyAlignment="1">
      <alignment horizontal="center"/>
    </xf>
    <xf numFmtId="0" fontId="2"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3" fillId="0" borderId="0" xfId="0" applyFont="1" applyAlignment="1">
      <alignment horizontal="left"/>
    </xf>
    <xf numFmtId="3" fontId="2" fillId="0" borderId="21" xfId="0" applyNumberFormat="1" applyFont="1" applyBorder="1" applyAlignment="1">
      <alignment/>
    </xf>
    <xf numFmtId="3" fontId="2" fillId="0" borderId="21" xfId="0" applyNumberFormat="1" applyFont="1" applyBorder="1" applyAlignment="1">
      <alignment horizontal="right"/>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xf>
    <xf numFmtId="3" fontId="2" fillId="0" borderId="28" xfId="0" applyNumberFormat="1" applyFont="1" applyBorder="1" applyAlignment="1">
      <alignment/>
    </xf>
    <xf numFmtId="3" fontId="2" fillId="0" borderId="28" xfId="0" applyNumberFormat="1" applyFont="1" applyBorder="1" applyAlignment="1">
      <alignment horizontal="right"/>
    </xf>
    <xf numFmtId="0" fontId="2" fillId="0" borderId="29" xfId="0" applyFont="1" applyBorder="1" applyAlignment="1">
      <alignment/>
    </xf>
    <xf numFmtId="0" fontId="2" fillId="0" borderId="30" xfId="0" applyFont="1" applyBorder="1" applyAlignment="1">
      <alignment/>
    </xf>
    <xf numFmtId="0" fontId="2" fillId="0" borderId="31" xfId="0" applyFont="1" applyBorder="1" applyAlignment="1">
      <alignment/>
    </xf>
    <xf numFmtId="0" fontId="2" fillId="0" borderId="23"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xf>
    <xf numFmtId="0" fontId="4" fillId="0" borderId="0" xfId="0" applyFont="1" applyBorder="1" applyAlignment="1">
      <alignment/>
    </xf>
    <xf numFmtId="0" fontId="4" fillId="0" borderId="0" xfId="0" applyFont="1" applyAlignment="1">
      <alignment/>
    </xf>
    <xf numFmtId="0" fontId="5" fillId="0" borderId="0" xfId="0" applyFont="1" applyAlignment="1">
      <alignment horizontal="centerContinuous"/>
    </xf>
    <xf numFmtId="0" fontId="2" fillId="0" borderId="34" xfId="0" applyFont="1" applyBorder="1" applyAlignment="1">
      <alignment/>
    </xf>
    <xf numFmtId="0" fontId="2" fillId="0" borderId="35" xfId="0" applyFont="1" applyBorder="1" applyAlignment="1">
      <alignment/>
    </xf>
    <xf numFmtId="0" fontId="2" fillId="0" borderId="36" xfId="0" applyFont="1" applyBorder="1" applyAlignment="1">
      <alignment/>
    </xf>
    <xf numFmtId="3" fontId="2" fillId="0" borderId="37" xfId="0" applyNumberFormat="1" applyFont="1" applyBorder="1" applyAlignment="1">
      <alignment/>
    </xf>
    <xf numFmtId="3" fontId="2" fillId="0" borderId="38" xfId="0" applyNumberFormat="1" applyFont="1" applyBorder="1" applyAlignment="1">
      <alignment/>
    </xf>
    <xf numFmtId="3" fontId="2" fillId="0" borderId="39" xfId="0" applyNumberFormat="1" applyFont="1" applyBorder="1" applyAlignment="1">
      <alignment/>
    </xf>
    <xf numFmtId="165" fontId="2" fillId="0" borderId="19" xfId="42" applyNumberFormat="1" applyFont="1" applyBorder="1" applyAlignment="1">
      <alignment/>
    </xf>
    <xf numFmtId="3" fontId="2" fillId="0" borderId="0" xfId="0" applyNumberFormat="1" applyFont="1" applyBorder="1" applyAlignment="1">
      <alignment/>
    </xf>
    <xf numFmtId="0" fontId="6" fillId="0" borderId="19" xfId="0" applyFont="1" applyBorder="1" applyAlignment="1">
      <alignment horizontal="center"/>
    </xf>
    <xf numFmtId="0" fontId="6" fillId="0" borderId="21" xfId="0" applyFont="1" applyBorder="1" applyAlignment="1">
      <alignment horizontal="center"/>
    </xf>
    <xf numFmtId="0" fontId="6" fillId="0" borderId="28" xfId="0" applyFont="1" applyBorder="1" applyAlignment="1">
      <alignment horizontal="center"/>
    </xf>
    <xf numFmtId="3" fontId="4" fillId="0" borderId="31" xfId="0" applyNumberFormat="1" applyFont="1" applyBorder="1" applyAlignment="1">
      <alignment/>
    </xf>
    <xf numFmtId="3" fontId="4" fillId="0" borderId="40" xfId="0" applyNumberFormat="1" applyFont="1" applyBorder="1" applyAlignment="1">
      <alignment/>
    </xf>
    <xf numFmtId="0" fontId="2" fillId="0" borderId="0" xfId="0" applyFont="1" applyAlignment="1" quotePrefix="1">
      <alignment/>
    </xf>
    <xf numFmtId="0" fontId="7" fillId="0" borderId="0" xfId="0" applyFont="1" applyAlignment="1">
      <alignment/>
    </xf>
    <xf numFmtId="0" fontId="7" fillId="0" borderId="0" xfId="0" applyFont="1" applyAlignment="1" quotePrefix="1">
      <alignment/>
    </xf>
    <xf numFmtId="42" fontId="7" fillId="0" borderId="19" xfId="0" applyNumberFormat="1" applyFont="1" applyBorder="1" applyAlignment="1">
      <alignment horizontal="center"/>
    </xf>
    <xf numFmtId="0" fontId="26" fillId="0" borderId="19" xfId="60" applyBorder="1">
      <alignment/>
      <protection/>
    </xf>
    <xf numFmtId="0" fontId="26" fillId="0" borderId="19" xfId="55" applyBorder="1" applyAlignment="1">
      <alignment horizontal="center"/>
      <protection/>
    </xf>
    <xf numFmtId="3" fontId="4" fillId="0" borderId="19" xfId="0" applyNumberFormat="1" applyFont="1" applyBorder="1" applyAlignment="1">
      <alignment/>
    </xf>
    <xf numFmtId="42" fontId="9" fillId="0" borderId="19" xfId="0" applyNumberFormat="1" applyFont="1" applyBorder="1" applyAlignment="1">
      <alignment horizontal="center"/>
    </xf>
    <xf numFmtId="42" fontId="4" fillId="33" borderId="19" xfId="44" applyNumberFormat="1" applyFont="1" applyFill="1" applyBorder="1" applyAlignment="1">
      <alignment/>
    </xf>
    <xf numFmtId="0" fontId="26" fillId="0" borderId="19" xfId="60" applyFont="1" applyBorder="1">
      <alignment/>
      <protection/>
    </xf>
    <xf numFmtId="0" fontId="26" fillId="33" borderId="19" xfId="55" applyFill="1" applyBorder="1" applyAlignment="1">
      <alignment horizontal="center"/>
      <protection/>
    </xf>
    <xf numFmtId="42" fontId="26" fillId="0" borderId="19" xfId="62" applyNumberFormat="1" applyFont="1" applyBorder="1">
      <alignment/>
      <protection/>
    </xf>
    <xf numFmtId="42" fontId="7" fillId="0" borderId="19" xfId="0" applyNumberFormat="1" applyFont="1" applyBorder="1" applyAlignment="1">
      <alignment horizontal="center"/>
    </xf>
    <xf numFmtId="42" fontId="7" fillId="0" borderId="21" xfId="0" applyNumberFormat="1" applyFont="1" applyBorder="1" applyAlignment="1">
      <alignment horizontal="center"/>
    </xf>
    <xf numFmtId="42" fontId="7" fillId="0" borderId="28" xfId="0" applyNumberFormat="1" applyFont="1" applyBorder="1" applyAlignment="1">
      <alignment horizontal="center"/>
    </xf>
    <xf numFmtId="0" fontId="2" fillId="33" borderId="27" xfId="0" applyFont="1" applyFill="1" applyBorder="1" applyAlignment="1">
      <alignment/>
    </xf>
    <xf numFmtId="0" fontId="4" fillId="0" borderId="19" xfId="0" applyFont="1" applyBorder="1" applyAlignment="1">
      <alignment/>
    </xf>
    <xf numFmtId="0" fontId="4" fillId="0" borderId="29" xfId="0" applyFont="1" applyBorder="1" applyAlignment="1">
      <alignment/>
    </xf>
    <xf numFmtId="0" fontId="10" fillId="0" borderId="0" xfId="0" applyFont="1" applyAlignment="1">
      <alignment vertical="top" wrapText="1"/>
    </xf>
    <xf numFmtId="0" fontId="10" fillId="0" borderId="0" xfId="0" applyFont="1" applyAlignment="1">
      <alignment vertical="top"/>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3" xfId="57"/>
    <cellStyle name="Normal 2 4" xfId="58"/>
    <cellStyle name="Normal 2 5" xfId="59"/>
    <cellStyle name="Normal 3" xfId="60"/>
    <cellStyle name="Normal 3 2" xfId="61"/>
    <cellStyle name="Normal 4"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89"/>
  <sheetViews>
    <sheetView tabSelected="1" zoomScalePageLayoutView="0" workbookViewId="0" topLeftCell="A28">
      <selection activeCell="A82" sqref="A82"/>
    </sheetView>
  </sheetViews>
  <sheetFormatPr defaultColWidth="9.140625" defaultRowHeight="12.75"/>
  <cols>
    <col min="1" max="1" width="39.140625" style="0" customWidth="1"/>
    <col min="2" max="2" width="12.421875" style="0" customWidth="1"/>
    <col min="3" max="3" width="11.421875" style="0" customWidth="1"/>
    <col min="4" max="4" width="11.57421875" style="0" customWidth="1"/>
    <col min="5" max="5" width="14.8515625" style="0" customWidth="1"/>
    <col min="6" max="6" width="15.421875" style="0" bestFit="1" customWidth="1"/>
    <col min="7" max="7" width="13.57421875" style="0" customWidth="1"/>
    <col min="8" max="8" width="14.140625" style="0" customWidth="1"/>
  </cols>
  <sheetData>
    <row r="1" spans="1:10" ht="15">
      <c r="A1" s="1"/>
      <c r="B1" s="2"/>
      <c r="C1" s="2"/>
      <c r="D1" s="52" t="s">
        <v>0</v>
      </c>
      <c r="E1" s="3"/>
      <c r="F1" s="2"/>
      <c r="G1" s="2"/>
      <c r="H1" s="2"/>
      <c r="I1" s="1"/>
      <c r="J1" s="1"/>
    </row>
    <row r="2" spans="1:9" ht="13.5" thickBot="1">
      <c r="A2" s="33"/>
      <c r="B2" s="3"/>
      <c r="C2" s="3"/>
      <c r="D2" s="3"/>
      <c r="E2" s="3"/>
      <c r="F2" s="3"/>
      <c r="G2" s="3"/>
      <c r="H2" s="3"/>
      <c r="I2" s="4"/>
    </row>
    <row r="3" spans="1:9" ht="18" customHeight="1" thickTop="1">
      <c r="A3" s="5" t="s">
        <v>22</v>
      </c>
      <c r="B3" s="6"/>
      <c r="C3" s="7"/>
      <c r="D3" s="7"/>
      <c r="E3" s="7"/>
      <c r="F3" s="7"/>
      <c r="G3" s="7"/>
      <c r="H3" s="8"/>
      <c r="I3" s="4"/>
    </row>
    <row r="4" spans="1:9" ht="18" customHeight="1">
      <c r="A4" s="9" t="s">
        <v>1</v>
      </c>
      <c r="B4" s="10" t="s">
        <v>76</v>
      </c>
      <c r="C4" s="11"/>
      <c r="D4" s="11"/>
      <c r="E4" s="11"/>
      <c r="F4" s="11"/>
      <c r="G4" s="11"/>
      <c r="H4" s="12"/>
      <c r="I4" s="4"/>
    </row>
    <row r="5" spans="1:8" ht="18" customHeight="1">
      <c r="A5" s="13" t="s">
        <v>2</v>
      </c>
      <c r="B5" s="14" t="s">
        <v>23</v>
      </c>
      <c r="C5" s="14"/>
      <c r="D5" s="14"/>
      <c r="E5" s="14"/>
      <c r="F5" s="14"/>
      <c r="G5" s="14"/>
      <c r="H5" s="15"/>
    </row>
    <row r="6" spans="1:8" ht="18" customHeight="1">
      <c r="A6" s="13" t="s">
        <v>3</v>
      </c>
      <c r="B6" s="14" t="s">
        <v>24</v>
      </c>
      <c r="C6" s="14"/>
      <c r="D6" s="14"/>
      <c r="E6" s="14"/>
      <c r="F6" s="14"/>
      <c r="G6" s="14"/>
      <c r="H6" s="15"/>
    </row>
    <row r="7" spans="1:8" ht="18" customHeight="1" thickBot="1">
      <c r="A7" s="16" t="s">
        <v>4</v>
      </c>
      <c r="B7" s="17" t="s">
        <v>77</v>
      </c>
      <c r="C7" s="17"/>
      <c r="D7" s="17"/>
      <c r="E7" s="17"/>
      <c r="F7" s="17"/>
      <c r="G7" s="17"/>
      <c r="H7" s="18"/>
    </row>
    <row r="8" spans="1:8" ht="18" customHeight="1" thickTop="1">
      <c r="A8" s="19"/>
      <c r="C8" s="19"/>
      <c r="D8" s="14"/>
      <c r="E8" s="14"/>
      <c r="F8" s="14"/>
      <c r="G8" s="14"/>
      <c r="H8" s="14"/>
    </row>
    <row r="9" spans="1:8" ht="18" customHeight="1">
      <c r="A9" s="14" t="s">
        <v>5</v>
      </c>
      <c r="C9" s="19"/>
      <c r="D9" s="19"/>
      <c r="E9" s="19"/>
      <c r="F9" s="19"/>
      <c r="G9" s="19"/>
      <c r="H9" s="19"/>
    </row>
    <row r="10" spans="1:8" ht="18" customHeight="1" thickBot="1">
      <c r="A10" s="51" t="s">
        <v>6</v>
      </c>
      <c r="B10" s="14"/>
      <c r="C10" s="19"/>
      <c r="D10" s="19"/>
      <c r="E10" s="19"/>
      <c r="F10" s="19"/>
      <c r="G10" s="19"/>
      <c r="H10" s="19"/>
    </row>
    <row r="11" spans="1:8" ht="18" customHeight="1">
      <c r="A11" s="36" t="s">
        <v>7</v>
      </c>
      <c r="B11" s="37"/>
      <c r="C11" s="38" t="s">
        <v>8</v>
      </c>
      <c r="D11" s="38" t="s">
        <v>9</v>
      </c>
      <c r="E11" s="38" t="s">
        <v>10</v>
      </c>
      <c r="F11" s="38" t="s">
        <v>11</v>
      </c>
      <c r="G11" s="39" t="s">
        <v>12</v>
      </c>
      <c r="H11" s="40" t="s">
        <v>13</v>
      </c>
    </row>
    <row r="12" spans="1:8" ht="18" customHeight="1">
      <c r="A12" s="41"/>
      <c r="B12" s="20"/>
      <c r="C12" s="21" t="s">
        <v>14</v>
      </c>
      <c r="D12" s="21" t="s">
        <v>15</v>
      </c>
      <c r="E12" s="61"/>
      <c r="F12" s="61"/>
      <c r="G12" s="62"/>
      <c r="H12" s="63"/>
    </row>
    <row r="13" spans="1:8" ht="18" customHeight="1">
      <c r="A13" s="41"/>
      <c r="B13" s="20"/>
      <c r="C13" s="24"/>
      <c r="D13" s="21"/>
      <c r="E13" s="23"/>
      <c r="F13" s="23"/>
      <c r="G13" s="34"/>
      <c r="H13" s="42"/>
    </row>
    <row r="14" spans="1:8" ht="18" customHeight="1">
      <c r="A14" s="41"/>
      <c r="B14" s="20"/>
      <c r="C14" s="24"/>
      <c r="D14" s="21"/>
      <c r="E14" s="23"/>
      <c r="F14" s="23"/>
      <c r="G14" s="34"/>
      <c r="H14" s="42"/>
    </row>
    <row r="15" spans="1:8" ht="18" customHeight="1">
      <c r="A15" s="41"/>
      <c r="B15" s="20"/>
      <c r="C15" s="24"/>
      <c r="D15" s="22"/>
      <c r="E15" s="25"/>
      <c r="F15" s="25"/>
      <c r="G15" s="35"/>
      <c r="H15" s="43"/>
    </row>
    <row r="16" spans="1:8" ht="18" customHeight="1" thickBot="1">
      <c r="A16" s="44"/>
      <c r="B16" s="45" t="s">
        <v>16</v>
      </c>
      <c r="C16" s="46"/>
      <c r="D16" s="46"/>
      <c r="E16" s="64"/>
      <c r="F16" s="64"/>
      <c r="G16" s="64"/>
      <c r="H16" s="65"/>
    </row>
    <row r="17" spans="1:8" ht="18" customHeight="1">
      <c r="A17" s="19"/>
      <c r="B17" s="19"/>
      <c r="C17" s="19"/>
      <c r="D17" s="19"/>
      <c r="E17" s="26"/>
      <c r="F17" s="26"/>
      <c r="G17" s="26"/>
      <c r="H17" s="26"/>
    </row>
    <row r="18" spans="1:8" ht="18" customHeight="1" thickBot="1">
      <c r="A18" s="50" t="s">
        <v>17</v>
      </c>
      <c r="B18" s="14"/>
      <c r="C18" s="14"/>
      <c r="D18" s="19"/>
      <c r="E18" s="19"/>
      <c r="F18" s="19"/>
      <c r="G18" s="19"/>
      <c r="H18" s="19"/>
    </row>
    <row r="19" spans="1:8" ht="18" customHeight="1">
      <c r="A19" s="36" t="s">
        <v>7</v>
      </c>
      <c r="B19" s="37"/>
      <c r="C19" s="38" t="s">
        <v>8</v>
      </c>
      <c r="D19" s="38" t="s">
        <v>18</v>
      </c>
      <c r="E19" s="38" t="s">
        <v>10</v>
      </c>
      <c r="F19" s="38" t="s">
        <v>11</v>
      </c>
      <c r="G19" s="39" t="s">
        <v>12</v>
      </c>
      <c r="H19" s="40" t="s">
        <v>13</v>
      </c>
    </row>
    <row r="20" spans="1:8" ht="18" customHeight="1">
      <c r="A20" s="41"/>
      <c r="B20" s="27"/>
      <c r="C20" s="21" t="s">
        <v>14</v>
      </c>
      <c r="D20" s="21"/>
      <c r="E20" s="61"/>
      <c r="F20" s="61"/>
      <c r="G20" s="62"/>
      <c r="H20" s="63"/>
    </row>
    <row r="21" spans="1:8" ht="18" customHeight="1">
      <c r="A21" s="70" t="s">
        <v>25</v>
      </c>
      <c r="B21" s="22"/>
      <c r="C21" s="71">
        <v>10</v>
      </c>
      <c r="D21" s="21"/>
      <c r="E21" s="61"/>
      <c r="F21" s="77">
        <v>109058</v>
      </c>
      <c r="G21" s="69">
        <v>113340.5</v>
      </c>
      <c r="H21" s="69">
        <v>117817.4</v>
      </c>
    </row>
    <row r="22" spans="1:8" ht="18" customHeight="1">
      <c r="A22" s="70" t="s">
        <v>26</v>
      </c>
      <c r="B22" s="22"/>
      <c r="C22" s="71">
        <v>1030</v>
      </c>
      <c r="D22" s="21"/>
      <c r="E22" s="61"/>
      <c r="F22" s="77">
        <v>57769</v>
      </c>
      <c r="G22" s="69">
        <v>60065</v>
      </c>
      <c r="H22" s="69">
        <v>62443</v>
      </c>
    </row>
    <row r="23" spans="1:8" ht="18" customHeight="1">
      <c r="A23" s="70" t="s">
        <v>27</v>
      </c>
      <c r="B23" s="22"/>
      <c r="C23" s="71">
        <v>1060</v>
      </c>
      <c r="D23" s="21"/>
      <c r="E23" s="61"/>
      <c r="F23" s="77"/>
      <c r="G23" s="69"/>
      <c r="H23" s="69"/>
    </row>
    <row r="24" spans="1:8" ht="18" customHeight="1">
      <c r="A24" s="70" t="s">
        <v>28</v>
      </c>
      <c r="B24" s="22"/>
      <c r="C24" s="71">
        <v>1070</v>
      </c>
      <c r="D24" s="21"/>
      <c r="E24" s="61"/>
      <c r="F24" s="77">
        <v>3170</v>
      </c>
      <c r="G24" s="69">
        <v>3296</v>
      </c>
      <c r="H24" s="69">
        <v>3427</v>
      </c>
    </row>
    <row r="25" spans="1:8" ht="18" customHeight="1">
      <c r="A25" s="75" t="s">
        <v>75</v>
      </c>
      <c r="B25" s="22"/>
      <c r="C25" s="76">
        <v>1080</v>
      </c>
      <c r="D25" s="21"/>
      <c r="E25" s="61"/>
      <c r="F25" s="77"/>
      <c r="G25" s="69"/>
      <c r="H25" s="69"/>
    </row>
    <row r="26" spans="1:8" ht="18" customHeight="1">
      <c r="A26" s="70" t="s">
        <v>29</v>
      </c>
      <c r="B26" s="22"/>
      <c r="C26" s="71">
        <v>1090</v>
      </c>
      <c r="D26" s="21"/>
      <c r="E26" s="61"/>
      <c r="F26" s="77">
        <v>1057</v>
      </c>
      <c r="G26" s="69">
        <v>1099</v>
      </c>
      <c r="H26" s="69">
        <v>1142</v>
      </c>
    </row>
    <row r="27" spans="1:8" ht="18" customHeight="1">
      <c r="A27" s="70" t="s">
        <v>30</v>
      </c>
      <c r="B27" s="22"/>
      <c r="C27" s="71">
        <v>1110</v>
      </c>
      <c r="D27" s="21"/>
      <c r="E27" s="61"/>
      <c r="F27" s="77"/>
      <c r="G27" s="69"/>
      <c r="H27" s="69"/>
    </row>
    <row r="28" spans="1:8" ht="18" customHeight="1">
      <c r="A28" s="70" t="s">
        <v>31</v>
      </c>
      <c r="B28" s="22"/>
      <c r="C28" s="71">
        <v>1120</v>
      </c>
      <c r="D28" s="21"/>
      <c r="E28" s="61"/>
      <c r="F28" s="77">
        <v>16204</v>
      </c>
      <c r="G28" s="69">
        <v>16848</v>
      </c>
      <c r="H28" s="69">
        <v>17515</v>
      </c>
    </row>
    <row r="29" spans="1:8" ht="18" customHeight="1">
      <c r="A29" s="70" t="s">
        <v>32</v>
      </c>
      <c r="B29" s="22"/>
      <c r="C29" s="71">
        <v>1135</v>
      </c>
      <c r="D29" s="21"/>
      <c r="E29" s="61"/>
      <c r="F29" s="77"/>
      <c r="G29" s="69"/>
      <c r="H29" s="69"/>
    </row>
    <row r="30" spans="1:8" ht="18" customHeight="1">
      <c r="A30" s="70" t="s">
        <v>33</v>
      </c>
      <c r="B30" s="22"/>
      <c r="C30" s="71">
        <v>1141</v>
      </c>
      <c r="D30" s="21"/>
      <c r="E30" s="61"/>
      <c r="F30" s="77">
        <v>8454</v>
      </c>
      <c r="G30" s="69">
        <v>8790</v>
      </c>
      <c r="H30" s="69">
        <v>9138</v>
      </c>
    </row>
    <row r="31" spans="1:8" ht="18" customHeight="1">
      <c r="A31" s="70" t="s">
        <v>34</v>
      </c>
      <c r="B31" s="22"/>
      <c r="C31" s="71">
        <v>1142</v>
      </c>
      <c r="D31" s="21"/>
      <c r="E31" s="61"/>
      <c r="F31" s="77">
        <v>3523</v>
      </c>
      <c r="G31" s="69">
        <v>3663</v>
      </c>
      <c r="H31" s="69">
        <v>3808</v>
      </c>
    </row>
    <row r="32" spans="1:8" ht="18" customHeight="1">
      <c r="A32" s="70" t="s">
        <v>35</v>
      </c>
      <c r="B32" s="22"/>
      <c r="C32" s="71">
        <v>1190</v>
      </c>
      <c r="D32" s="21"/>
      <c r="E32" s="61"/>
      <c r="F32" s="77">
        <v>4227</v>
      </c>
      <c r="G32" s="69">
        <v>4395</v>
      </c>
      <c r="H32" s="69">
        <v>4569</v>
      </c>
    </row>
    <row r="33" spans="1:8" ht="18" customHeight="1">
      <c r="A33" s="70" t="s">
        <v>36</v>
      </c>
      <c r="B33" s="22"/>
      <c r="C33" s="71">
        <v>1210</v>
      </c>
      <c r="D33" s="21"/>
      <c r="E33" s="61"/>
      <c r="F33" s="77"/>
      <c r="G33" s="69"/>
      <c r="H33" s="69"/>
    </row>
    <row r="34" spans="1:8" ht="18" customHeight="1">
      <c r="A34" s="70" t="s">
        <v>37</v>
      </c>
      <c r="B34" s="22"/>
      <c r="C34" s="71">
        <v>1211</v>
      </c>
      <c r="D34" s="21"/>
      <c r="E34" s="61"/>
      <c r="F34" s="77">
        <v>8806</v>
      </c>
      <c r="G34" s="69">
        <v>9156</v>
      </c>
      <c r="H34" s="69">
        <v>9519</v>
      </c>
    </row>
    <row r="35" spans="1:8" ht="18" customHeight="1">
      <c r="A35" s="70" t="s">
        <v>38</v>
      </c>
      <c r="B35" s="22"/>
      <c r="C35" s="71">
        <v>1220</v>
      </c>
      <c r="D35" s="21"/>
      <c r="E35" s="61"/>
      <c r="F35" s="77"/>
      <c r="G35" s="69"/>
      <c r="H35" s="69"/>
    </row>
    <row r="36" spans="1:8" ht="18" customHeight="1">
      <c r="A36" s="70" t="s">
        <v>39</v>
      </c>
      <c r="B36" s="22"/>
      <c r="C36" s="71">
        <v>1260</v>
      </c>
      <c r="D36" s="21"/>
      <c r="E36" s="61"/>
      <c r="F36" s="77"/>
      <c r="G36" s="69"/>
      <c r="H36" s="69"/>
    </row>
    <row r="37" spans="1:8" ht="18" customHeight="1">
      <c r="A37" s="70" t="s">
        <v>40</v>
      </c>
      <c r="B37" s="22"/>
      <c r="C37" s="71">
        <v>1290</v>
      </c>
      <c r="D37" s="21"/>
      <c r="E37" s="61"/>
      <c r="F37" s="77"/>
      <c r="G37" s="69"/>
      <c r="H37" s="69"/>
    </row>
    <row r="38" spans="1:8" ht="18" customHeight="1">
      <c r="A38" s="70" t="s">
        <v>41</v>
      </c>
      <c r="B38" s="22"/>
      <c r="C38" s="71">
        <v>1311</v>
      </c>
      <c r="D38" s="21"/>
      <c r="E38" s="61"/>
      <c r="F38" s="77"/>
      <c r="G38" s="69"/>
      <c r="H38" s="69"/>
    </row>
    <row r="39" spans="1:8" ht="18" customHeight="1">
      <c r="A39" s="70" t="s">
        <v>42</v>
      </c>
      <c r="B39" s="22"/>
      <c r="C39" s="71">
        <v>1340</v>
      </c>
      <c r="D39" s="21"/>
      <c r="E39" s="61"/>
      <c r="F39" s="77">
        <v>3170</v>
      </c>
      <c r="G39" s="69">
        <v>3296</v>
      </c>
      <c r="H39" s="69">
        <v>3427</v>
      </c>
    </row>
    <row r="40" spans="1:8" ht="18" customHeight="1">
      <c r="A40" s="70" t="s">
        <v>43</v>
      </c>
      <c r="B40" s="22"/>
      <c r="C40" s="71">
        <v>1421</v>
      </c>
      <c r="D40" s="21"/>
      <c r="E40" s="61"/>
      <c r="F40" s="77">
        <v>7397</v>
      </c>
      <c r="G40" s="69">
        <v>7691</v>
      </c>
      <c r="H40" s="69">
        <v>7996</v>
      </c>
    </row>
    <row r="41" spans="1:8" ht="18" customHeight="1">
      <c r="A41" s="70" t="s">
        <v>44</v>
      </c>
      <c r="B41" s="22"/>
      <c r="C41" s="71">
        <v>1431</v>
      </c>
      <c r="D41" s="21"/>
      <c r="E41" s="61"/>
      <c r="F41" s="77">
        <v>17260</v>
      </c>
      <c r="G41" s="69">
        <v>17946</v>
      </c>
      <c r="H41" s="69">
        <v>18657</v>
      </c>
    </row>
    <row r="42" spans="1:8" ht="18" customHeight="1">
      <c r="A42" s="70" t="s">
        <v>45</v>
      </c>
      <c r="B42" s="22"/>
      <c r="C42" s="71">
        <v>1451</v>
      </c>
      <c r="D42" s="21"/>
      <c r="E42" s="61"/>
      <c r="F42" s="77">
        <v>22544</v>
      </c>
      <c r="G42" s="69">
        <v>23440</v>
      </c>
      <c r="H42" s="69">
        <v>24368</v>
      </c>
    </row>
    <row r="43" spans="1:8" ht="18" customHeight="1">
      <c r="A43" s="70" t="s">
        <v>46</v>
      </c>
      <c r="B43" s="22"/>
      <c r="C43" s="71">
        <v>1561</v>
      </c>
      <c r="D43" s="21"/>
      <c r="E43" s="61"/>
      <c r="F43" s="77">
        <v>4579</v>
      </c>
      <c r="G43" s="69">
        <v>4761</v>
      </c>
      <c r="H43" s="69">
        <v>4950</v>
      </c>
    </row>
    <row r="44" spans="1:8" ht="18" customHeight="1">
      <c r="A44" s="70" t="s">
        <v>47</v>
      </c>
      <c r="B44" s="22"/>
      <c r="C44" s="71">
        <v>1591</v>
      </c>
      <c r="D44" s="21"/>
      <c r="E44" s="61"/>
      <c r="F44" s="77"/>
      <c r="G44" s="69"/>
      <c r="H44" s="69"/>
    </row>
    <row r="45" spans="1:8" ht="18" customHeight="1">
      <c r="A45" s="70" t="s">
        <v>48</v>
      </c>
      <c r="B45" s="22"/>
      <c r="C45" s="71">
        <v>1800</v>
      </c>
      <c r="D45" s="21"/>
      <c r="E45" s="61"/>
      <c r="F45" s="77">
        <v>45793</v>
      </c>
      <c r="G45" s="69">
        <v>47613</v>
      </c>
      <c r="H45" s="69">
        <v>49498</v>
      </c>
    </row>
    <row r="46" spans="1:8" ht="18" customHeight="1">
      <c r="A46" s="70" t="s">
        <v>49</v>
      </c>
      <c r="B46" s="22"/>
      <c r="C46" s="71">
        <v>2140</v>
      </c>
      <c r="D46" s="21"/>
      <c r="E46" s="61"/>
      <c r="F46" s="77">
        <v>4579</v>
      </c>
      <c r="G46" s="69">
        <v>4761</v>
      </c>
      <c r="H46" s="69">
        <v>4950</v>
      </c>
    </row>
    <row r="47" spans="1:8" ht="18" customHeight="1">
      <c r="A47" s="70" t="s">
        <v>50</v>
      </c>
      <c r="B47" s="22"/>
      <c r="C47" s="71">
        <v>2240</v>
      </c>
      <c r="D47" s="21"/>
      <c r="E47" s="61"/>
      <c r="F47" s="77">
        <v>7750</v>
      </c>
      <c r="G47" s="69">
        <v>8058</v>
      </c>
      <c r="H47" s="69">
        <v>8377</v>
      </c>
    </row>
    <row r="48" spans="1:8" ht="18" customHeight="1">
      <c r="A48" s="70" t="s">
        <v>51</v>
      </c>
      <c r="B48" s="22"/>
      <c r="C48" s="71">
        <v>2460</v>
      </c>
      <c r="D48" s="21"/>
      <c r="E48" s="61"/>
      <c r="F48" s="77">
        <v>1409</v>
      </c>
      <c r="G48" s="69">
        <v>1465</v>
      </c>
      <c r="H48" s="69">
        <v>1523</v>
      </c>
    </row>
    <row r="49" spans="1:8" ht="18" customHeight="1">
      <c r="A49" s="75" t="s">
        <v>72</v>
      </c>
      <c r="B49" s="22"/>
      <c r="C49" s="76">
        <v>2464</v>
      </c>
      <c r="D49" s="21"/>
      <c r="E49" s="61"/>
      <c r="F49" s="77"/>
      <c r="G49" s="69"/>
      <c r="H49" s="69"/>
    </row>
    <row r="50" spans="1:8" ht="18" customHeight="1">
      <c r="A50" s="70" t="s">
        <v>52</v>
      </c>
      <c r="B50" s="22"/>
      <c r="C50" s="76">
        <v>3220</v>
      </c>
      <c r="D50" s="21"/>
      <c r="E50" s="61"/>
      <c r="F50" s="77"/>
      <c r="G50" s="69"/>
      <c r="H50" s="69"/>
    </row>
    <row r="51" spans="1:8" ht="18" customHeight="1">
      <c r="A51" s="70" t="s">
        <v>53</v>
      </c>
      <c r="B51" s="22"/>
      <c r="C51" s="76">
        <v>3221</v>
      </c>
      <c r="D51" s="21"/>
      <c r="E51" s="61"/>
      <c r="F51" s="77"/>
      <c r="G51" s="69"/>
      <c r="H51" s="69"/>
    </row>
    <row r="52" spans="1:8" ht="18" customHeight="1">
      <c r="A52" s="75" t="s">
        <v>73</v>
      </c>
      <c r="B52" s="22"/>
      <c r="C52" s="76">
        <v>3473</v>
      </c>
      <c r="D52" s="21"/>
      <c r="E52" s="61"/>
      <c r="F52" s="77"/>
      <c r="G52" s="69"/>
      <c r="H52" s="69"/>
    </row>
    <row r="53" spans="1:8" ht="18" customHeight="1">
      <c r="A53" s="70" t="s">
        <v>54</v>
      </c>
      <c r="B53" s="22"/>
      <c r="C53" s="76">
        <v>3771</v>
      </c>
      <c r="D53" s="21"/>
      <c r="E53" s="61"/>
      <c r="F53" s="77"/>
      <c r="G53" s="69"/>
      <c r="H53" s="69"/>
    </row>
    <row r="54" spans="1:8" ht="18" customHeight="1">
      <c r="A54" s="75" t="s">
        <v>74</v>
      </c>
      <c r="B54" s="22"/>
      <c r="C54" s="76">
        <v>3781</v>
      </c>
      <c r="D54" s="21"/>
      <c r="E54" s="61"/>
      <c r="F54" s="77"/>
      <c r="G54" s="69"/>
      <c r="H54" s="69"/>
    </row>
    <row r="55" spans="1:8" ht="18" customHeight="1">
      <c r="A55" s="70" t="s">
        <v>55</v>
      </c>
      <c r="B55" s="22"/>
      <c r="C55" s="71">
        <v>4040</v>
      </c>
      <c r="D55" s="21"/>
      <c r="E55" s="61"/>
      <c r="F55" s="77">
        <v>10920</v>
      </c>
      <c r="G55" s="69">
        <v>11354</v>
      </c>
      <c r="H55" s="69">
        <v>11803</v>
      </c>
    </row>
    <row r="56" spans="1:8" ht="18" customHeight="1">
      <c r="A56" s="70" t="s">
        <v>56</v>
      </c>
      <c r="B56" s="22"/>
      <c r="C56" s="71">
        <v>4290</v>
      </c>
      <c r="D56" s="21"/>
      <c r="E56" s="61"/>
      <c r="F56" s="77">
        <v>40157</v>
      </c>
      <c r="G56" s="69">
        <v>41753</v>
      </c>
      <c r="H56" s="69">
        <v>43406</v>
      </c>
    </row>
    <row r="57" spans="1:8" ht="18" customHeight="1">
      <c r="A57" s="70" t="s">
        <v>57</v>
      </c>
      <c r="B57" s="22"/>
      <c r="C57" s="71">
        <v>4501</v>
      </c>
      <c r="D57" s="21"/>
      <c r="E57" s="61"/>
      <c r="F57" s="77"/>
      <c r="G57" s="69"/>
      <c r="H57" s="69"/>
    </row>
    <row r="58" spans="1:8" ht="18" customHeight="1">
      <c r="A58" s="70" t="s">
        <v>58</v>
      </c>
      <c r="B58" s="22"/>
      <c r="C58" s="71">
        <v>4611</v>
      </c>
      <c r="D58" s="21"/>
      <c r="E58" s="61"/>
      <c r="F58" s="77">
        <v>79609</v>
      </c>
      <c r="G58" s="69">
        <v>82773</v>
      </c>
      <c r="H58" s="69">
        <v>86050</v>
      </c>
    </row>
    <row r="59" spans="1:8" ht="18" customHeight="1">
      <c r="A59" s="70" t="s">
        <v>59</v>
      </c>
      <c r="B59" s="22"/>
      <c r="C59" s="71">
        <v>4641</v>
      </c>
      <c r="D59" s="21"/>
      <c r="E59" s="61"/>
      <c r="F59" s="77">
        <v>47554</v>
      </c>
      <c r="G59" s="69">
        <v>49444</v>
      </c>
      <c r="H59" s="69">
        <v>51401</v>
      </c>
    </row>
    <row r="60" spans="1:8" ht="18" customHeight="1">
      <c r="A60" s="70" t="s">
        <v>60</v>
      </c>
      <c r="B60" s="22"/>
      <c r="C60" s="71">
        <v>5420</v>
      </c>
      <c r="D60" s="21"/>
      <c r="E60" s="61"/>
      <c r="F60" s="77">
        <v>3875</v>
      </c>
      <c r="G60" s="69">
        <v>4029</v>
      </c>
      <c r="H60" s="69">
        <v>4188</v>
      </c>
    </row>
    <row r="61" spans="1:8" ht="18" customHeight="1">
      <c r="A61" s="70" t="s">
        <v>61</v>
      </c>
      <c r="B61" s="22"/>
      <c r="C61" s="71">
        <v>5450</v>
      </c>
      <c r="D61" s="21"/>
      <c r="E61" s="61"/>
      <c r="F61" s="77">
        <v>26067</v>
      </c>
      <c r="G61" s="69">
        <v>27103</v>
      </c>
      <c r="H61" s="69">
        <v>28176</v>
      </c>
    </row>
    <row r="62" spans="1:8" ht="18" customHeight="1">
      <c r="A62" s="70" t="s">
        <v>62</v>
      </c>
      <c r="B62" s="22"/>
      <c r="C62" s="71">
        <v>5471</v>
      </c>
      <c r="D62" s="21"/>
      <c r="E62" s="61"/>
      <c r="F62" s="77"/>
      <c r="G62" s="69"/>
      <c r="H62" s="69"/>
    </row>
    <row r="63" spans="1:8" ht="18" customHeight="1">
      <c r="A63" s="70" t="s">
        <v>63</v>
      </c>
      <c r="B63" s="22"/>
      <c r="C63" s="71">
        <v>5481</v>
      </c>
      <c r="D63" s="21"/>
      <c r="E63" s="61"/>
      <c r="F63" s="77"/>
      <c r="G63" s="69"/>
      <c r="H63" s="69"/>
    </row>
    <row r="64" spans="1:8" ht="18" customHeight="1">
      <c r="A64" s="70" t="s">
        <v>64</v>
      </c>
      <c r="B64" s="22"/>
      <c r="C64" s="71">
        <v>5490</v>
      </c>
      <c r="D64" s="21"/>
      <c r="E64" s="61"/>
      <c r="F64" s="77"/>
      <c r="G64" s="69"/>
      <c r="H64" s="69"/>
    </row>
    <row r="65" spans="1:8" ht="18" customHeight="1">
      <c r="A65" s="70" t="s">
        <v>65</v>
      </c>
      <c r="B65" s="22"/>
      <c r="C65" s="71">
        <v>5500</v>
      </c>
      <c r="D65" s="21"/>
      <c r="E65" s="61"/>
      <c r="F65" s="77"/>
      <c r="G65" s="69"/>
      <c r="H65" s="69"/>
    </row>
    <row r="66" spans="1:8" ht="18" customHeight="1">
      <c r="A66" s="70" t="s">
        <v>66</v>
      </c>
      <c r="B66" s="22"/>
      <c r="C66" s="71">
        <v>5511</v>
      </c>
      <c r="D66" s="21"/>
      <c r="E66" s="61"/>
      <c r="F66" s="77">
        <v>26771</v>
      </c>
      <c r="G66" s="69">
        <v>27835</v>
      </c>
      <c r="H66" s="69">
        <v>28937</v>
      </c>
    </row>
    <row r="67" spans="1:8" ht="18" customHeight="1">
      <c r="A67" s="70" t="s">
        <v>67</v>
      </c>
      <c r="B67" s="22"/>
      <c r="C67" s="71">
        <v>5520</v>
      </c>
      <c r="D67" s="21"/>
      <c r="E67" s="61"/>
      <c r="F67" s="77"/>
      <c r="G67" s="69"/>
      <c r="H67" s="69"/>
    </row>
    <row r="68" spans="1:8" ht="18" customHeight="1">
      <c r="A68" s="70" t="s">
        <v>68</v>
      </c>
      <c r="B68" s="22"/>
      <c r="C68" s="71">
        <v>5531</v>
      </c>
      <c r="D68" s="21"/>
      <c r="E68" s="61"/>
      <c r="F68" s="77">
        <v>4227</v>
      </c>
      <c r="G68" s="69">
        <v>4395</v>
      </c>
      <c r="H68" s="69">
        <v>4569</v>
      </c>
    </row>
    <row r="69" spans="1:8" ht="18" customHeight="1">
      <c r="A69" s="70" t="s">
        <v>69</v>
      </c>
      <c r="B69" s="22"/>
      <c r="C69" s="71">
        <v>5532</v>
      </c>
      <c r="D69" s="21"/>
      <c r="E69" s="61"/>
      <c r="F69" s="77"/>
      <c r="G69" s="69"/>
      <c r="H69" s="69"/>
    </row>
    <row r="70" spans="1:8" ht="18" customHeight="1">
      <c r="A70" s="70" t="s">
        <v>70</v>
      </c>
      <c r="B70" s="22"/>
      <c r="C70" s="71">
        <v>5570</v>
      </c>
      <c r="D70" s="21"/>
      <c r="E70" s="61"/>
      <c r="F70" s="77">
        <v>5636</v>
      </c>
      <c r="G70" s="69">
        <v>5860</v>
      </c>
      <c r="H70" s="69">
        <v>6092</v>
      </c>
    </row>
    <row r="71" spans="1:8" ht="18" customHeight="1">
      <c r="A71" s="70" t="s">
        <v>71</v>
      </c>
      <c r="B71" s="22"/>
      <c r="C71" s="71">
        <v>5580</v>
      </c>
      <c r="D71" s="21"/>
      <c r="E71" s="61"/>
      <c r="F71" s="77"/>
      <c r="G71" s="69"/>
      <c r="H71" s="69"/>
    </row>
    <row r="72" spans="1:8" ht="18" customHeight="1">
      <c r="A72" s="22"/>
      <c r="B72" s="22"/>
      <c r="C72" s="21"/>
      <c r="D72" s="21"/>
      <c r="E72" s="61"/>
      <c r="F72" s="61"/>
      <c r="G72" s="61"/>
      <c r="H72" s="61"/>
    </row>
    <row r="73" spans="1:9" ht="18" customHeight="1">
      <c r="A73" s="22"/>
      <c r="B73" s="82" t="s">
        <v>19</v>
      </c>
      <c r="C73" s="22"/>
      <c r="D73" s="22"/>
      <c r="E73" s="72"/>
      <c r="F73" s="74">
        <f>SUM(F21:F71)</f>
        <v>571565</v>
      </c>
      <c r="G73" s="74">
        <f>SUM(G21:G71)</f>
        <v>594229.5</v>
      </c>
      <c r="H73" s="74">
        <f>SUM(H21:H71)</f>
        <v>617746.4</v>
      </c>
      <c r="I73" s="60"/>
    </row>
    <row r="74" spans="1:8" ht="18" customHeight="1">
      <c r="A74" s="19"/>
      <c r="B74" s="19"/>
      <c r="C74" s="19"/>
      <c r="D74" s="19"/>
      <c r="E74" s="26"/>
      <c r="F74" s="26"/>
      <c r="G74" s="26"/>
      <c r="H74" s="26"/>
    </row>
    <row r="75" spans="1:8" ht="18" customHeight="1" thickBot="1">
      <c r="A75" s="50" t="s">
        <v>20</v>
      </c>
      <c r="B75" s="14"/>
      <c r="C75" s="14"/>
      <c r="D75" s="14"/>
      <c r="E75" s="19"/>
      <c r="F75" s="19"/>
      <c r="G75" s="19"/>
      <c r="H75" s="19"/>
    </row>
    <row r="76" spans="1:10" ht="18" customHeight="1">
      <c r="A76" s="36"/>
      <c r="B76" s="37"/>
      <c r="C76" s="47"/>
      <c r="D76" s="48"/>
      <c r="E76" s="38" t="s">
        <v>10</v>
      </c>
      <c r="F76" s="38" t="s">
        <v>11</v>
      </c>
      <c r="G76" s="39" t="s">
        <v>12</v>
      </c>
      <c r="H76" s="40" t="s">
        <v>13</v>
      </c>
      <c r="I76" s="30"/>
      <c r="J76" s="30"/>
    </row>
    <row r="77" spans="1:10" ht="18" customHeight="1">
      <c r="A77" s="81" t="s">
        <v>78</v>
      </c>
      <c r="B77" s="20"/>
      <c r="C77" s="28"/>
      <c r="D77" s="29"/>
      <c r="E77" s="61"/>
      <c r="F77" s="78">
        <f>F73</f>
        <v>571565</v>
      </c>
      <c r="G77" s="79">
        <f>G73</f>
        <v>594229.5</v>
      </c>
      <c r="H77" s="80">
        <f>H73</f>
        <v>617746.4</v>
      </c>
      <c r="I77" s="30"/>
      <c r="J77" s="30"/>
    </row>
    <row r="78" spans="1:10" ht="18" customHeight="1">
      <c r="A78" s="41"/>
      <c r="B78" s="20"/>
      <c r="C78" s="20"/>
      <c r="D78" s="27"/>
      <c r="E78" s="23"/>
      <c r="F78" s="23"/>
      <c r="G78" s="34"/>
      <c r="H78" s="42"/>
      <c r="I78" s="31"/>
      <c r="J78" s="31"/>
    </row>
    <row r="79" spans="1:10" ht="18" customHeight="1">
      <c r="A79" s="41"/>
      <c r="B79" s="20"/>
      <c r="C79" s="20"/>
      <c r="D79" s="27"/>
      <c r="E79" s="23"/>
      <c r="F79" s="23"/>
      <c r="G79" s="34"/>
      <c r="H79" s="42"/>
      <c r="I79" s="31"/>
      <c r="J79" s="31"/>
    </row>
    <row r="80" spans="1:8" ht="18" customHeight="1">
      <c r="A80" s="41"/>
      <c r="B80" s="20"/>
      <c r="C80" s="20"/>
      <c r="D80" s="27"/>
      <c r="E80" s="59"/>
      <c r="F80" s="23"/>
      <c r="G80" s="34"/>
      <c r="H80" s="42"/>
    </row>
    <row r="81" spans="1:8" ht="18" customHeight="1">
      <c r="A81" s="53"/>
      <c r="B81" s="54"/>
      <c r="C81" s="54"/>
      <c r="D81" s="55"/>
      <c r="E81" s="56"/>
      <c r="F81" s="56"/>
      <c r="G81" s="57"/>
      <c r="H81" s="58"/>
    </row>
    <row r="82" spans="1:10" ht="18" customHeight="1" thickBot="1">
      <c r="A82" s="83" t="s">
        <v>19</v>
      </c>
      <c r="B82" s="45"/>
      <c r="C82" s="45"/>
      <c r="D82" s="49"/>
      <c r="E82" s="64"/>
      <c r="F82" s="73">
        <f>F77</f>
        <v>571565</v>
      </c>
      <c r="G82" s="73">
        <f>G77</f>
        <v>594229.5</v>
      </c>
      <c r="H82" s="73">
        <f>H77</f>
        <v>617746.4</v>
      </c>
      <c r="I82" s="32"/>
      <c r="J82" s="32"/>
    </row>
    <row r="83" spans="1:10" ht="18" customHeight="1">
      <c r="A83" s="19" t="s">
        <v>21</v>
      </c>
      <c r="B83" s="19"/>
      <c r="C83" s="19"/>
      <c r="D83" s="19"/>
      <c r="E83" s="26"/>
      <c r="F83" s="26"/>
      <c r="G83" s="26"/>
      <c r="H83" s="26"/>
      <c r="I83" s="32"/>
      <c r="J83" s="32"/>
    </row>
    <row r="84" spans="1:10" ht="202.5" customHeight="1">
      <c r="A84" s="84" t="s">
        <v>79</v>
      </c>
      <c r="B84" s="85"/>
      <c r="C84" s="85"/>
      <c r="D84" s="85"/>
      <c r="E84" s="85"/>
      <c r="F84" s="85"/>
      <c r="G84" s="85"/>
      <c r="H84" s="85"/>
      <c r="I84" s="32"/>
      <c r="J84" s="32"/>
    </row>
    <row r="85" spans="1:10" ht="13.5">
      <c r="A85" s="19"/>
      <c r="C85" s="19"/>
      <c r="D85" s="19"/>
      <c r="E85" s="26"/>
      <c r="F85" s="26"/>
      <c r="G85" s="26"/>
      <c r="H85" s="26"/>
      <c r="I85" s="32"/>
      <c r="J85" s="32"/>
    </row>
    <row r="86" spans="1:8" ht="13.5">
      <c r="A86" s="19"/>
      <c r="C86" s="19"/>
      <c r="D86" s="19"/>
      <c r="E86" s="19"/>
      <c r="F86" s="19"/>
      <c r="G86" s="19"/>
      <c r="H86" s="19"/>
    </row>
    <row r="87" spans="1:8" ht="13.5">
      <c r="A87" s="66"/>
      <c r="B87" s="19"/>
      <c r="C87" s="19"/>
      <c r="D87" s="19"/>
      <c r="E87" s="26"/>
      <c r="F87" s="26"/>
      <c r="G87" s="26"/>
      <c r="H87" s="26"/>
    </row>
    <row r="88" ht="12">
      <c r="A88" s="67"/>
    </row>
    <row r="89" ht="12">
      <c r="A89" s="68"/>
    </row>
  </sheetData>
  <sheetProtection/>
  <mergeCells count="1">
    <mergeCell ref="A84:H84"/>
  </mergeCells>
  <printOptions/>
  <pageMargins left="0.77" right="0.75" top="1" bottom="1" header="0.5" footer="0.5"/>
  <pageSetup fitToHeight="2" fitToWidth="1" horizontalDpi="600" verticalDpi="600" orientation="portrait" scale="68"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Laura Kennison</cp:lastModifiedBy>
  <cp:lastPrinted>2014-06-19T17:00:31Z</cp:lastPrinted>
  <dcterms:created xsi:type="dcterms:W3CDTF">1999-06-02T23:29:55Z</dcterms:created>
  <dcterms:modified xsi:type="dcterms:W3CDTF">2014-10-01T15:05:38Z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