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/>
  <calcPr calcId="145621"/>
</workbook>
</file>

<file path=xl/sharedStrings.xml><?xml version="1.0" encoding="utf-8"?>
<sst xmlns="http://schemas.openxmlformats.org/spreadsheetml/2006/main" count="56" uniqueCount="39">
  <si>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</si>
  <si>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</si>
  <si>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</si>
  <si>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</si>
  <si>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</si>
  <si>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</si>
  <si>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</si>
  <si>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</si>
  <si>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</si>
  <si>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</si>
  <si>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</si>
  <si>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</si>
  <si>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</si>
  <si>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</si>
  <si>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</si>
  <si>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</si>
  <si>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Title:   Children and Family Services Fund Rename and Restructure</t>
  </si>
  <si>
    <t xml:space="preserve">Affected Agency and/or Agencies:  Department of Community and Human Services </t>
  </si>
  <si>
    <t>Note Prepared By:  Kapena Pflum</t>
  </si>
  <si>
    <t>Note Reviewed By: Mark Ellerbrook</t>
  </si>
  <si>
    <t xml:space="preserve">Date Reviewed: </t>
  </si>
  <si>
    <t>Sales Tax (A31310)</t>
  </si>
  <si>
    <t>Parking Garage (A36250)</t>
  </si>
  <si>
    <t>Marriage Lic. Fees (A34510)</t>
  </si>
  <si>
    <t>Divorce Filing Fees (A43954)</t>
  </si>
  <si>
    <t>General Fund</t>
  </si>
  <si>
    <t>General Fund Transfer to Human Services</t>
  </si>
  <si>
    <t>GF Transfer</t>
  </si>
  <si>
    <t>General Fund / DES-RALS</t>
  </si>
  <si>
    <t>Community Services Operating Fund / DCHS</t>
  </si>
  <si>
    <r>
      <t>Community Services Operating Fund / DCHS</t>
    </r>
    <r>
      <rPr>
        <vertAlign val="superscript"/>
        <sz val="10.5"/>
        <rFont val="Univers"/>
        <family val="2"/>
      </rPr>
      <t>1</t>
    </r>
  </si>
  <si>
    <r>
      <t>General Fund</t>
    </r>
    <r>
      <rPr>
        <vertAlign val="superscript"/>
        <sz val="10.5"/>
        <rFont val="Univers"/>
        <family val="2"/>
      </rPr>
      <t>2</t>
    </r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</si>
  <si>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Intra-agency transfers from Fund 1421 to the Housing Opportunity Fund and Employment and Education Resources Fund are also removed in this shift and replaced with equivalent General Fund transfers.</t>
    </r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</si>
  <si>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The Children and Family Services Fund is being renamed to the Community Services Operating Fund in 2015. The fund code is not being changed.</t>
    </r>
  </si>
  <si>
    <r>
      <t>3rd Year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</si>
  <si>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.5"/>
        <rFont val="Univers"/>
        <family val="2"/>
      </rPr>
      <t>3</t>
    </r>
    <r>
      <rPr>
        <sz val="10.5"/>
        <rFont val="Univers"/>
        <family val="2"/>
      </rPr>
      <t xml:space="preserve"> Revenues may shift in future years but the General Fund transfer will be adjusted, as appropriate, to meet DCHS needs.</t>
    </r>
  </si>
  <si>
    <t>General Fund / Dept of Judicial Administration</t>
  </si>
  <si>
    <t>Ordinance/Motion:  Ordinance</t>
  </si>
  <si>
    <t>Date Prepared:  September 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</si>
</sst>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0.5"/>
      <color rgb="FFFF0000"/>
      <name val="Univers"/>
      <family val="2"/>
    </font>
    <font>
      <sz val="10.5"/>
      <color rgb="FFFF000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3" fontId="3" fillId="0" borderId="31" xfId="0" applyNumberFormat="1" applyFont="1" applyBorder="1"/>
    <xf numFmtId="0" fontId="1" fillId="0" borderId="10" xfId="0" applyFont="1" applyBorder="1" applyAlignment="1">
      <alignment horizontal="center" wrapText="1"/>
    </xf>
    <xf numFmtId="0" fontId="5" fillId="0" borderId="0" xfId="0" applyFont="1" applyBorder="1"/>
    <xf numFmtId="0" fontId="6" fillId="0" borderId="32" xfId="0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1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Continuous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wrapText="1"/>
    </xf>
    <xf numFmtId="15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5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37</v>
      </c>
      <c r="B3" s="6"/>
      <c r="C3" s="71"/>
      <c r="D3" s="71"/>
      <c r="E3" s="71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38</v>
      </c>
      <c r="B7" s="14"/>
      <c r="C7" s="14"/>
      <c r="D7" s="14"/>
      <c r="E7" s="63"/>
      <c r="F7" s="14"/>
      <c r="G7" s="14"/>
      <c r="H7" s="15"/>
    </row>
    <row r="8" spans="1:8" ht="18" customHeight="1">
      <c r="A8" s="13" t="s">
        <v>19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20</v>
      </c>
      <c r="B9" s="77">
        <v>41897</v>
      </c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1</v>
      </c>
      <c r="C11" s="19"/>
      <c r="D11" s="19"/>
      <c r="E11" s="19"/>
      <c r="F11" s="19"/>
      <c r="G11" s="19"/>
      <c r="H11" s="19"/>
    </row>
    <row r="12" spans="1:8" ht="18" customHeight="1" thickBot="1">
      <c r="A12" s="49" t="s">
        <v>2</v>
      </c>
      <c r="B12" s="14"/>
      <c r="C12" s="19"/>
      <c r="D12" s="19"/>
      <c r="E12" s="19"/>
      <c r="F12" s="19"/>
      <c r="G12" s="19"/>
      <c r="H12" s="19"/>
    </row>
    <row r="13" spans="1:12" ht="27">
      <c r="A13" s="35" t="s">
        <v>3</v>
      </c>
      <c r="B13" s="36"/>
      <c r="C13" s="60" t="s">
        <v>14</v>
      </c>
      <c r="D13" s="60" t="s">
        <v>15</v>
      </c>
      <c r="E13" s="37" t="s">
        <v>4</v>
      </c>
      <c r="F13" s="37" t="s">
        <v>5</v>
      </c>
      <c r="G13" s="38" t="s">
        <v>6</v>
      </c>
      <c r="H13" s="39" t="s">
        <v>34</v>
      </c>
      <c r="I13" s="64"/>
      <c r="J13" s="70"/>
      <c r="K13" s="70"/>
      <c r="L13" s="70"/>
    </row>
    <row r="14" spans="1:8" ht="27.75" customHeight="1">
      <c r="A14" s="72" t="s">
        <v>30</v>
      </c>
      <c r="B14" s="76"/>
      <c r="C14" s="28">
        <v>1421</v>
      </c>
      <c r="D14" s="62" t="s">
        <v>21</v>
      </c>
      <c r="E14" s="23">
        <v>-4100000</v>
      </c>
      <c r="F14" s="23">
        <f aca="true" t="shared" si="0" ref="F14:H21">E14</f>
        <v>-4100000</v>
      </c>
      <c r="G14" s="23">
        <f t="shared" si="0"/>
        <v>-4100000</v>
      </c>
      <c r="H14" s="41">
        <f t="shared" si="0"/>
        <v>-4100000</v>
      </c>
    </row>
    <row r="15" spans="1:8" ht="27.75" customHeight="1">
      <c r="A15" s="72" t="s">
        <v>29</v>
      </c>
      <c r="B15" s="76"/>
      <c r="C15" s="28">
        <v>1421</v>
      </c>
      <c r="D15" s="62" t="s">
        <v>22</v>
      </c>
      <c r="E15" s="23">
        <v>-650000</v>
      </c>
      <c r="F15" s="23">
        <f t="shared" si="0"/>
        <v>-650000</v>
      </c>
      <c r="G15" s="23">
        <f t="shared" si="0"/>
        <v>-650000</v>
      </c>
      <c r="H15" s="41">
        <f t="shared" si="0"/>
        <v>-650000</v>
      </c>
    </row>
    <row r="16" spans="1:8" ht="27.75" customHeight="1">
      <c r="A16" s="72" t="s">
        <v>29</v>
      </c>
      <c r="B16" s="76"/>
      <c r="C16" s="28">
        <v>1421</v>
      </c>
      <c r="D16" s="62" t="s">
        <v>23</v>
      </c>
      <c r="E16" s="23">
        <v>-260000</v>
      </c>
      <c r="F16" s="23">
        <f t="shared" si="0"/>
        <v>-260000</v>
      </c>
      <c r="G16" s="34">
        <f t="shared" si="0"/>
        <v>-260000</v>
      </c>
      <c r="H16" s="41">
        <f t="shared" si="0"/>
        <v>-260000</v>
      </c>
    </row>
    <row r="17" spans="1:8" ht="27.75" customHeight="1">
      <c r="A17" s="72" t="s">
        <v>29</v>
      </c>
      <c r="B17" s="76"/>
      <c r="C17" s="28">
        <v>1421</v>
      </c>
      <c r="D17" s="62" t="s">
        <v>24</v>
      </c>
      <c r="E17" s="23">
        <v>-70000</v>
      </c>
      <c r="F17" s="23">
        <f t="shared" si="0"/>
        <v>-70000</v>
      </c>
      <c r="G17" s="34">
        <f t="shared" si="0"/>
        <v>-70000</v>
      </c>
      <c r="H17" s="41">
        <f t="shared" si="0"/>
        <v>-70000</v>
      </c>
    </row>
    <row r="18" spans="1:8" ht="27.75" customHeight="1">
      <c r="A18" s="72" t="s">
        <v>25</v>
      </c>
      <c r="B18" s="73"/>
      <c r="C18" s="65">
        <v>10</v>
      </c>
      <c r="D18" s="62" t="s">
        <v>21</v>
      </c>
      <c r="E18" s="23">
        <f>-E14</f>
        <v>4100000</v>
      </c>
      <c r="F18" s="23">
        <f t="shared" si="0"/>
        <v>4100000</v>
      </c>
      <c r="G18" s="34">
        <f t="shared" si="0"/>
        <v>4100000</v>
      </c>
      <c r="H18" s="41">
        <f t="shared" si="0"/>
        <v>4100000</v>
      </c>
    </row>
    <row r="19" spans="1:8" ht="27.75" customHeight="1">
      <c r="A19" s="72" t="s">
        <v>25</v>
      </c>
      <c r="B19" s="73"/>
      <c r="C19" s="65">
        <v>10</v>
      </c>
      <c r="D19" s="62" t="s">
        <v>22</v>
      </c>
      <c r="E19" s="23">
        <f aca="true" t="shared" si="1" ref="E19:E21">-E15</f>
        <v>650000</v>
      </c>
      <c r="F19" s="23">
        <f t="shared" si="0"/>
        <v>650000</v>
      </c>
      <c r="G19" s="34">
        <f t="shared" si="0"/>
        <v>650000</v>
      </c>
      <c r="H19" s="41">
        <f t="shared" si="0"/>
        <v>650000</v>
      </c>
    </row>
    <row r="20" spans="1:8" ht="27.75" customHeight="1">
      <c r="A20" s="72" t="s">
        <v>28</v>
      </c>
      <c r="B20" s="73"/>
      <c r="C20" s="65">
        <v>10</v>
      </c>
      <c r="D20" s="62" t="s">
        <v>23</v>
      </c>
      <c r="E20" s="23">
        <f t="shared" si="1"/>
        <v>260000</v>
      </c>
      <c r="F20" s="23">
        <f t="shared" si="0"/>
        <v>260000</v>
      </c>
      <c r="G20" s="34">
        <f t="shared" si="0"/>
        <v>260000</v>
      </c>
      <c r="H20" s="41">
        <f t="shared" si="0"/>
        <v>260000</v>
      </c>
    </row>
    <row r="21" spans="1:8" ht="27.75" customHeight="1">
      <c r="A21" s="72" t="s">
        <v>36</v>
      </c>
      <c r="B21" s="73"/>
      <c r="C21" s="65">
        <v>10</v>
      </c>
      <c r="D21" s="62" t="s">
        <v>24</v>
      </c>
      <c r="E21" s="23">
        <f t="shared" si="1"/>
        <v>70000</v>
      </c>
      <c r="F21" s="23">
        <f t="shared" si="0"/>
        <v>70000</v>
      </c>
      <c r="G21" s="34">
        <f t="shared" si="0"/>
        <v>70000</v>
      </c>
      <c r="H21" s="41">
        <f t="shared" si="0"/>
        <v>70000</v>
      </c>
    </row>
    <row r="22" spans="1:8" ht="18" customHeight="1" thickBot="1">
      <c r="A22" s="42"/>
      <c r="B22" s="43" t="s">
        <v>8</v>
      </c>
      <c r="C22" s="44"/>
      <c r="D22" s="44"/>
      <c r="E22" s="59">
        <f>SUM(E14:E21)</f>
        <v>0</v>
      </c>
      <c r="F22" s="59">
        <f>SUM(F14:F21)</f>
        <v>0</v>
      </c>
      <c r="G22" s="59">
        <f>SUM(G14:G21)</f>
        <v>0</v>
      </c>
      <c r="H22" s="61">
        <f>SUM(H14:H21)</f>
        <v>0</v>
      </c>
    </row>
    <row r="23" spans="1:8" ht="18" customHeight="1">
      <c r="A23" s="19"/>
      <c r="B23" s="19"/>
      <c r="C23" s="19"/>
      <c r="D23" s="19"/>
      <c r="E23" s="26"/>
      <c r="F23" s="26"/>
      <c r="G23" s="26"/>
      <c r="H23" s="26"/>
    </row>
    <row r="24" spans="1:8" ht="18" customHeight="1" thickBot="1">
      <c r="A24" s="48" t="s">
        <v>9</v>
      </c>
      <c r="B24" s="14"/>
      <c r="C24" s="14"/>
      <c r="D24" s="19"/>
      <c r="E24" s="19"/>
      <c r="F24" s="19"/>
      <c r="G24" s="19"/>
      <c r="H24" s="19"/>
    </row>
    <row r="25" spans="1:8" ht="13.5">
      <c r="A25" s="35" t="s">
        <v>3</v>
      </c>
      <c r="B25" s="36"/>
      <c r="C25" s="60" t="s">
        <v>14</v>
      </c>
      <c r="D25" s="37" t="s">
        <v>10</v>
      </c>
      <c r="E25" s="37" t="s">
        <v>4</v>
      </c>
      <c r="F25" s="37" t="s">
        <v>5</v>
      </c>
      <c r="G25" s="38" t="s">
        <v>6</v>
      </c>
      <c r="H25" s="39" t="s">
        <v>7</v>
      </c>
    </row>
    <row r="26" spans="1:8" ht="18" customHeight="1">
      <c r="A26" s="40" t="s">
        <v>31</v>
      </c>
      <c r="B26" s="27"/>
      <c r="C26" s="65">
        <v>10</v>
      </c>
      <c r="D26" s="69" t="s">
        <v>27</v>
      </c>
      <c r="E26" s="23">
        <f>SUM(E18:E21)</f>
        <v>5080000</v>
      </c>
      <c r="F26" s="23">
        <f>E26</f>
        <v>5080000</v>
      </c>
      <c r="G26" s="34">
        <f>F26</f>
        <v>5080000</v>
      </c>
      <c r="H26" s="41">
        <f>G26</f>
        <v>5080000</v>
      </c>
    </row>
    <row r="27" spans="1:8" ht="18" customHeight="1">
      <c r="A27" s="40"/>
      <c r="B27" s="27"/>
      <c r="C27" s="24"/>
      <c r="D27" s="21"/>
      <c r="E27" s="23"/>
      <c r="F27" s="23"/>
      <c r="G27" s="34"/>
      <c r="H27" s="41"/>
    </row>
    <row r="28" spans="1:8" ht="18" customHeight="1">
      <c r="A28" s="40"/>
      <c r="B28" s="27"/>
      <c r="C28" s="24"/>
      <c r="D28" s="28"/>
      <c r="E28" s="25"/>
      <c r="F28" s="23"/>
      <c r="G28" s="34"/>
      <c r="H28" s="41"/>
    </row>
    <row r="29" spans="1:8" ht="18" customHeight="1">
      <c r="A29" s="40"/>
      <c r="B29" s="27"/>
      <c r="C29" s="22"/>
      <c r="D29" s="22"/>
      <c r="E29" s="23"/>
      <c r="F29" s="23"/>
      <c r="G29" s="34"/>
      <c r="H29" s="41"/>
    </row>
    <row r="30" spans="1:9" ht="18" customHeight="1" thickBot="1">
      <c r="A30" s="42"/>
      <c r="B30" s="43" t="s">
        <v>11</v>
      </c>
      <c r="C30" s="44"/>
      <c r="D30" s="44"/>
      <c r="E30" s="59">
        <f>SUM(E26:E29)</f>
        <v>5080000</v>
      </c>
      <c r="F30" s="59">
        <f>SUM(F26:F29)</f>
        <v>5080000</v>
      </c>
      <c r="G30" s="59">
        <f>SUM(G26:G29)</f>
        <v>5080000</v>
      </c>
      <c r="H30" s="59">
        <f>SUM(H26:H29)</f>
        <v>5080000</v>
      </c>
      <c r="I30" s="58"/>
    </row>
    <row r="31" spans="1:8" ht="18" customHeight="1">
      <c r="A31" s="19"/>
      <c r="B31" s="19"/>
      <c r="C31" s="19"/>
      <c r="D31" s="19"/>
      <c r="E31" s="26"/>
      <c r="F31" s="26"/>
      <c r="G31" s="26"/>
      <c r="H31" s="26"/>
    </row>
    <row r="32" spans="1:8" ht="18" customHeight="1" thickBot="1">
      <c r="A32" s="48" t="s">
        <v>12</v>
      </c>
      <c r="B32" s="14"/>
      <c r="C32" s="14"/>
      <c r="D32" s="14"/>
      <c r="E32" s="19"/>
      <c r="F32" s="19"/>
      <c r="G32" s="19"/>
      <c r="H32" s="19"/>
    </row>
    <row r="33" spans="1:10" ht="18" customHeight="1">
      <c r="A33" s="35"/>
      <c r="B33" s="36"/>
      <c r="C33" s="45"/>
      <c r="D33" s="46"/>
      <c r="E33" s="37" t="s">
        <v>4</v>
      </c>
      <c r="F33" s="37" t="s">
        <v>5</v>
      </c>
      <c r="G33" s="38" t="s">
        <v>6</v>
      </c>
      <c r="H33" s="39" t="s">
        <v>7</v>
      </c>
      <c r="I33" s="30"/>
      <c r="J33" s="30"/>
    </row>
    <row r="34" spans="1:10" ht="18" customHeight="1">
      <c r="A34" s="66" t="s">
        <v>26</v>
      </c>
      <c r="B34" s="67"/>
      <c r="C34" s="68"/>
      <c r="D34" s="29"/>
      <c r="E34" s="23">
        <f>E30</f>
        <v>5080000</v>
      </c>
      <c r="F34" s="23">
        <f>F30</f>
        <v>5080000</v>
      </c>
      <c r="G34" s="23">
        <f>G30</f>
        <v>5080000</v>
      </c>
      <c r="H34" s="41">
        <f>H30</f>
        <v>5080000</v>
      </c>
      <c r="I34" s="30"/>
      <c r="J34" s="30"/>
    </row>
    <row r="35" spans="1:10" ht="18" customHeight="1">
      <c r="A35" s="40"/>
      <c r="B35" s="20"/>
      <c r="C35" s="20"/>
      <c r="D35" s="27"/>
      <c r="E35" s="23"/>
      <c r="F35" s="23"/>
      <c r="G35" s="34"/>
      <c r="H35" s="41"/>
      <c r="I35" s="31"/>
      <c r="J35" s="31"/>
    </row>
    <row r="36" spans="1:10" ht="18" customHeight="1">
      <c r="A36" s="40"/>
      <c r="B36" s="20"/>
      <c r="C36" s="20"/>
      <c r="D36" s="27"/>
      <c r="E36" s="23"/>
      <c r="F36" s="23"/>
      <c r="G36" s="34"/>
      <c r="H36" s="41"/>
      <c r="I36" s="31"/>
      <c r="J36" s="31"/>
    </row>
    <row r="37" spans="1:8" ht="18" customHeight="1">
      <c r="A37" s="40"/>
      <c r="B37" s="20"/>
      <c r="C37" s="20"/>
      <c r="D37" s="27"/>
      <c r="E37" s="57"/>
      <c r="F37" s="23"/>
      <c r="G37" s="34"/>
      <c r="H37" s="41"/>
    </row>
    <row r="38" spans="1:8" ht="18" customHeight="1">
      <c r="A38" s="51"/>
      <c r="B38" s="52"/>
      <c r="C38" s="52"/>
      <c r="D38" s="53"/>
      <c r="E38" s="54"/>
      <c r="F38" s="54"/>
      <c r="G38" s="55"/>
      <c r="H38" s="56"/>
    </row>
    <row r="39" spans="1:10" ht="18" customHeight="1" thickBot="1">
      <c r="A39" s="42" t="s">
        <v>11</v>
      </c>
      <c r="B39" s="43"/>
      <c r="C39" s="43"/>
      <c r="D39" s="47"/>
      <c r="E39" s="59">
        <f>SUM(E34:E38)</f>
        <v>5080000</v>
      </c>
      <c r="F39" s="59">
        <f>SUM(F34:F38)</f>
        <v>5080000</v>
      </c>
      <c r="G39" s="59">
        <f>SUM(G34:G38)</f>
        <v>5080000</v>
      </c>
      <c r="H39" s="59">
        <f>SUM(H34:H38)</f>
        <v>5080000</v>
      </c>
      <c r="I39" s="32"/>
      <c r="J39" s="32"/>
    </row>
    <row r="40" spans="1:10" ht="18" customHeight="1">
      <c r="A40" s="19" t="s">
        <v>13</v>
      </c>
      <c r="B40" s="19"/>
      <c r="C40" s="19"/>
      <c r="D40" s="19"/>
      <c r="E40" s="26"/>
      <c r="F40" s="26"/>
      <c r="G40" s="26"/>
      <c r="H40" s="26"/>
      <c r="I40" s="32"/>
      <c r="J40" s="32"/>
    </row>
    <row r="41" spans="1:10" ht="27" customHeight="1">
      <c r="A41" s="74" t="s">
        <v>33</v>
      </c>
      <c r="B41" s="75"/>
      <c r="C41" s="75"/>
      <c r="D41" s="75"/>
      <c r="E41" s="75"/>
      <c r="F41" s="75"/>
      <c r="G41" s="75"/>
      <c r="H41" s="75"/>
      <c r="I41" s="32"/>
      <c r="J41" s="32"/>
    </row>
    <row r="42" spans="1:10" ht="27" customHeight="1">
      <c r="A42" s="74" t="s">
        <v>32</v>
      </c>
      <c r="B42" s="75"/>
      <c r="C42" s="75"/>
      <c r="D42" s="75"/>
      <c r="E42" s="75"/>
      <c r="F42" s="75"/>
      <c r="G42" s="75"/>
      <c r="H42" s="75"/>
      <c r="I42" s="32"/>
      <c r="J42" s="32"/>
    </row>
    <row r="43" spans="1:8" ht="26.25" customHeight="1">
      <c r="A43" s="74" t="s">
        <v>35</v>
      </c>
      <c r="B43" s="75"/>
      <c r="C43" s="75"/>
      <c r="D43" s="75"/>
      <c r="E43" s="75"/>
      <c r="F43" s="75"/>
      <c r="G43" s="75"/>
      <c r="H43" s="75"/>
    </row>
    <row r="44" spans="1:8" ht="13.5">
      <c r="A44" s="19"/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spans="1:8" ht="13.5">
      <c r="A73" s="19"/>
      <c r="B73" s="19"/>
      <c r="C73" s="19"/>
      <c r="D73" s="19"/>
      <c r="E73" s="19"/>
      <c r="F73" s="19"/>
      <c r="G73" s="19"/>
      <c r="H73" s="19"/>
    </row>
    <row r="74" ht="13.5">
      <c r="A74" s="19"/>
    </row>
    <row r="75" ht="13.5">
      <c r="A75" s="19"/>
    </row>
  </sheetData>
  <mergeCells count="11">
    <mergeCell ref="A19:B19"/>
    <mergeCell ref="A14:B14"/>
    <mergeCell ref="A15:B15"/>
    <mergeCell ref="A18:B18"/>
    <mergeCell ref="A16:B16"/>
    <mergeCell ref="A17:B17"/>
    <mergeCell ref="A20:B20"/>
    <mergeCell ref="A21:B21"/>
    <mergeCell ref="A42:H42"/>
    <mergeCell ref="A41:H41"/>
    <mergeCell ref="A43:H43"/>
  </mergeCells>
  <printOptions/>
  <pageMargins left="0.77" right="0.75" top="1" bottom="1" header="0.5" footer="0.5"/>
  <pageSetup fitToHeight="1" fitToWidth="1" horizontalDpi="600" verticalDpi="600" orientation="portrait" scale="6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1" ma:contentTypeDescription="Create a new document." ma:contentTypeScope="" ma:versionID="361a1f26e44ce41449ab871b5647653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4bdecfc7a5950683a31864cf06317650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5B43F-679E-401D-AD6D-748F9559BF6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B4E7CD9-E05B-430D-ABF8-6C61B39F7D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3E5E6-6896-402B-BC63-C793354E8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6CD0FC6-A279-4E16-988F-12825708FDE2}">
  <ds:schemaRefs>
    <ds:schemaRef ds:uri="http://purl.org/dc/elements/1.1/"/>
    <ds:schemaRef ds:uri="http://purl.org/dc/terms/"/>
    <ds:schemaRef ds:uri="http://schemas.microsoft.com/office/2006/documentManagement/types"/>
    <ds:schemaRef ds:uri="cc811197-5a73-4d86-a206-c117da05ddaa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Ellerbrook, Mark</cp:lastModifiedBy>
  <cp:lastPrinted>2014-09-15T16:43:35Z</cp:lastPrinted>
  <dcterms:created xsi:type="dcterms:W3CDTF">1999-06-02T23:29:55Z</dcterms:created>
  <dcterms:modified xsi:type="dcterms:W3CDTF">2014-09-15T21:48:25Z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