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6" yWindow="108" windowWidth="9372" windowHeight="4308" activeTab="0"/>
  </bookViews>
  <sheets>
    <sheet name="2013" sheetId="1" r:id="rId1"/>
  </sheets>
  <definedNames>
    <definedName name="_xlnm.Print_Area" localSheetId="0">'2013'!$A$1:$H$35</definedName>
  </definedNames>
  <calcPr calcId="145621"/>
</workbook>
</file>

<file path=xl/sharedStrings.xml><?xml version="1.0" encoding="utf-8"?>
<sst xmlns="http://schemas.openxmlformats.org/spreadsheetml/2006/main" count="29" uniqueCount="25">
  <si>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</si>
  <si>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</si>
  <si>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</si>
  <si>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</si>
  <si>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</si>
  <si>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</si>
  <si>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</si>
  <si>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</si>
  <si>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</si>
  <si>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</si>
  <si>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</si>
  <si>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</si>
  <si>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Expenditures:</t>
  </si>
  <si>
    <t>Expenditures by Category</t>
  </si>
  <si>
    <t>Revenue:   ($000's)</t>
  </si>
  <si>
    <t>Water Quality/WTD</t>
  </si>
  <si>
    <t>Customer Charges</t>
  </si>
  <si>
    <t>Capacity Charge</t>
  </si>
  <si>
    <r>
      <t xml:space="preserve">Note Reviewed By: </t>
    </r>
    <r>
      <rPr>
        <sz val="10.5"/>
        <color indexed="8"/>
        <rFont val="Univers"/>
        <family val="2"/>
      </rPr>
      <t>Tom Lienesch, Economist, WTD</t>
    </r>
  </si>
  <si>
    <r>
      <t xml:space="preserve">Affected Agency and/or Agencies: </t>
    </r>
    <r>
      <rPr>
        <sz val="10.5"/>
        <color indexed="8"/>
        <rFont val="Univers"/>
        <family val="2"/>
      </rPr>
      <t>Wastewater Treatment Division, Department of Natural Resources and Parks</t>
    </r>
  </si>
  <si>
    <t xml:space="preserve"> </t>
  </si>
  <si>
    <r>
      <t>Note Prepared By: Dennis Barnes</t>
    </r>
    <r>
      <rPr>
        <sz val="10.5"/>
        <color indexed="8"/>
        <rFont val="Univers"/>
        <family val="2"/>
      </rPr>
      <t>, Financial Services Administrator, WTD</t>
    </r>
  </si>
  <si>
    <t>Ordinance/Motion No. 2014-XXXX</t>
  </si>
  <si>
    <r>
      <t>Title: 2015 Sewer Rate and Capacity Charge Ordinance</t>
    </r>
    <r>
      <rPr>
        <sz val="10.5"/>
        <color indexed="30"/>
        <rFont val="Univers"/>
        <family val="2"/>
      </rPr>
      <t xml:space="preserve"> </t>
    </r>
  </si>
  <si>
    <r>
      <t>Assumptions</t>
    </r>
    <r>
      <rPr>
        <sz val="10.5"/>
        <rFont val="Univers"/>
        <family val="2"/>
      </rPr>
      <t>: This legislation increases the  sewer rate from $39.79 in 2014 to $42.03 in 2015 with the intent to keep this rate through 2016. The capacity charge would increase from $55.35 to $57.00 per residential customer equivalent for 15 years for customers that connect in 2015. Most of the revenue impact is delayed until after 2015 due to a lag in the beginning of the 15-year billing period. The capacity charge for customers connecting in previous years remains fixed at rates established for their year of connection.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</si>
</sst>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"/>
  </numFmts>
  <fonts count="10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10.5"/>
      <color indexed="30"/>
      <name val="Univers"/>
      <family val="2"/>
    </font>
    <font>
      <sz val="10.5"/>
      <color indexed="8"/>
      <name val="Univers"/>
      <family val="2"/>
    </font>
    <font>
      <u val="single"/>
      <sz val="10.5"/>
      <name val="Univers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164" fontId="1" fillId="0" borderId="10" xfId="0" applyNumberFormat="1" applyFont="1" applyBorder="1"/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3" fontId="1" fillId="0" borderId="0" xfId="0" applyNumberFormat="1" applyFont="1" applyBorder="1"/>
    <xf numFmtId="38" fontId="3" fillId="0" borderId="20" xfId="0" applyNumberFormat="1" applyFont="1" applyBorder="1"/>
    <xf numFmtId="38" fontId="3" fillId="0" borderId="23" xfId="0" applyNumberFormat="1" applyFont="1" applyBorder="1"/>
    <xf numFmtId="0" fontId="1" fillId="0" borderId="17" xfId="20" applyFont="1" applyBorder="1">
      <alignment/>
      <protection/>
    </xf>
    <xf numFmtId="38" fontId="5" fillId="0" borderId="10" xfId="0" applyNumberFormat="1" applyFont="1" applyBorder="1" applyAlignment="1">
      <alignment horizontal="right"/>
    </xf>
    <xf numFmtId="38" fontId="5" fillId="0" borderId="24" xfId="0" applyNumberFormat="1" applyFont="1" applyBorder="1" applyAlignment="1">
      <alignment horizontal="right"/>
    </xf>
    <xf numFmtId="38" fontId="5" fillId="0" borderId="25" xfId="0" applyNumberFormat="1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38" fontId="1" fillId="0" borderId="24" xfId="0" applyNumberFormat="1" applyFont="1" applyBorder="1" applyAlignment="1">
      <alignment horizontal="right"/>
    </xf>
    <xf numFmtId="38" fontId="1" fillId="0" borderId="25" xfId="0" applyNumberFormat="1" applyFont="1" applyBorder="1" applyAlignment="1">
      <alignment horizontal="right"/>
    </xf>
    <xf numFmtId="38" fontId="1" fillId="0" borderId="10" xfId="18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38" fontId="5" fillId="0" borderId="10" xfId="0" applyNumberFormat="1" applyFont="1" applyFill="1" applyBorder="1" applyAlignment="1">
      <alignment horizontal="right"/>
    </xf>
    <xf numFmtId="38" fontId="5" fillId="0" borderId="24" xfId="0" applyNumberFormat="1" applyFont="1" applyFill="1" applyBorder="1" applyAlignment="1">
      <alignment horizontal="right"/>
    </xf>
    <xf numFmtId="38" fontId="5" fillId="0" borderId="25" xfId="0" applyNumberFormat="1" applyFont="1" applyFill="1" applyBorder="1" applyAlignment="1">
      <alignment horizontal="right"/>
    </xf>
    <xf numFmtId="38" fontId="1" fillId="0" borderId="10" xfId="0" applyNumberFormat="1" applyFont="1" applyFill="1" applyBorder="1" applyAlignment="1">
      <alignment horizontal="right"/>
    </xf>
    <xf numFmtId="38" fontId="1" fillId="0" borderId="24" xfId="0" applyNumberFormat="1" applyFont="1" applyFill="1" applyBorder="1" applyAlignment="1">
      <alignment horizontal="right"/>
    </xf>
    <xf numFmtId="38" fontId="1" fillId="0" borderId="25" xfId="0" applyNumberFormat="1" applyFont="1" applyFill="1" applyBorder="1" applyAlignment="1">
      <alignment horizontal="right"/>
    </xf>
    <xf numFmtId="38" fontId="3" fillId="0" borderId="20" xfId="0" applyNumberFormat="1" applyFont="1" applyFill="1" applyBorder="1"/>
    <xf numFmtId="38" fontId="3" fillId="0" borderId="23" xfId="0" applyNumberFormat="1" applyFont="1" applyFill="1" applyBorder="1"/>
    <xf numFmtId="0" fontId="1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8" fillId="0" borderId="26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IP Correction Fiscal Not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80" zoomScaleNormal="80" workbookViewId="0" topLeftCell="A1">
      <selection activeCell="A33" sqref="A33:H33"/>
    </sheetView>
  </sheetViews>
  <sheetFormatPr defaultColWidth="9.140625" defaultRowHeight="12.75"/>
  <cols>
    <col min="1" max="1" width="21.421875" style="0" customWidth="1"/>
    <col min="2" max="2" width="9.8515625" style="0" customWidth="1"/>
    <col min="3" max="3" width="11.140625" style="0" bestFit="1" customWidth="1"/>
    <col min="4" max="4" width="20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6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4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2.75">
      <c r="A4" s="64" t="s">
        <v>23</v>
      </c>
      <c r="B4" s="65"/>
      <c r="C4" s="65"/>
      <c r="D4" s="65"/>
      <c r="E4" s="65"/>
      <c r="F4" s="65"/>
      <c r="G4" s="65"/>
      <c r="H4" s="66"/>
      <c r="I4" s="4"/>
    </row>
    <row r="5" spans="1:8" ht="18" customHeight="1">
      <c r="A5" s="9" t="s">
        <v>19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21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14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2014</v>
      </c>
      <c r="F11" s="31">
        <v>2015</v>
      </c>
      <c r="G11" s="32">
        <v>2016</v>
      </c>
      <c r="H11" s="33">
        <v>2017</v>
      </c>
    </row>
    <row r="12" spans="1:8" ht="19.5" customHeight="1">
      <c r="A12" s="34" t="s">
        <v>15</v>
      </c>
      <c r="B12" s="16"/>
      <c r="C12" s="17">
        <v>4610</v>
      </c>
      <c r="D12" s="17" t="s">
        <v>16</v>
      </c>
      <c r="E12" s="48"/>
      <c r="F12" s="56">
        <v>19470.51334444341</v>
      </c>
      <c r="G12" s="57">
        <v>19554.236551824513</v>
      </c>
      <c r="H12" s="58">
        <v>19638.7108537284</v>
      </c>
    </row>
    <row r="13" spans="1:8" ht="18" customHeight="1">
      <c r="A13" s="34" t="s">
        <v>15</v>
      </c>
      <c r="B13" s="16"/>
      <c r="C13" s="55">
        <v>4610</v>
      </c>
      <c r="D13" s="17" t="s">
        <v>17</v>
      </c>
      <c r="E13" s="51"/>
      <c r="F13" s="59">
        <v>3423.445</v>
      </c>
      <c r="G13" s="60">
        <v>8903.335</v>
      </c>
      <c r="H13" s="61">
        <v>7898.887</v>
      </c>
    </row>
    <row r="14" spans="1:8" ht="18" customHeight="1">
      <c r="A14" s="34"/>
      <c r="B14" s="16"/>
      <c r="C14" s="19"/>
      <c r="D14" s="17"/>
      <c r="E14" s="51"/>
      <c r="F14" s="59"/>
      <c r="G14" s="60"/>
      <c r="H14" s="61"/>
    </row>
    <row r="15" spans="1:8" ht="18" customHeight="1">
      <c r="A15" s="34"/>
      <c r="B15" s="16"/>
      <c r="C15" s="19"/>
      <c r="D15" s="18"/>
      <c r="E15" s="54"/>
      <c r="F15" s="59"/>
      <c r="G15" s="60"/>
      <c r="H15" s="61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62">
        <f>SUM(F12:F15)</f>
        <v>22893.95834444341</v>
      </c>
      <c r="G16" s="62">
        <f>SUM(G12:G15)</f>
        <v>28457.571551824512</v>
      </c>
      <c r="H16" s="63">
        <f>SUM(H12:H15)</f>
        <v>27537.5978537284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12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2014</v>
      </c>
      <c r="F19" s="31">
        <v>2015</v>
      </c>
      <c r="G19" s="32">
        <v>2016</v>
      </c>
      <c r="H19" s="33">
        <v>2017</v>
      </c>
    </row>
    <row r="20" spans="1:8" ht="13.8">
      <c r="A20" s="34"/>
      <c r="B20" s="21"/>
      <c r="C20" s="17"/>
      <c r="D20" s="17"/>
      <c r="E20" s="48"/>
      <c r="F20" s="48"/>
      <c r="G20" s="49"/>
      <c r="H20" s="50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13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2014</v>
      </c>
      <c r="F27" s="31">
        <v>2015</v>
      </c>
      <c r="G27" s="32">
        <v>2016</v>
      </c>
      <c r="H27" s="33">
        <v>2017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60" customHeight="1">
      <c r="A33" s="67" t="s">
        <v>24</v>
      </c>
      <c r="B33" s="68"/>
      <c r="C33" s="68"/>
      <c r="D33" s="68"/>
      <c r="E33" s="68"/>
      <c r="F33" s="68"/>
      <c r="G33" s="68"/>
      <c r="H33" s="68"/>
      <c r="I33" s="27"/>
      <c r="J33" s="27"/>
    </row>
    <row r="34" spans="1:10" ht="27.75" customHeight="1">
      <c r="A34" s="70" t="s">
        <v>20</v>
      </c>
      <c r="B34" s="70"/>
      <c r="C34" s="70"/>
      <c r="D34" s="70"/>
      <c r="E34" s="70"/>
      <c r="F34" s="70"/>
      <c r="G34" s="70"/>
      <c r="H34" s="70"/>
      <c r="I34" s="27"/>
      <c r="J34" s="27"/>
    </row>
    <row r="35" spans="1:8" ht="72.75" customHeight="1">
      <c r="A35" s="69"/>
      <c r="B35" s="70"/>
      <c r="C35" s="70"/>
      <c r="D35" s="70"/>
      <c r="E35" s="70"/>
      <c r="F35" s="70"/>
      <c r="G35" s="70"/>
      <c r="H35" s="70"/>
    </row>
  </sheetData>
  <mergeCells count="4">
    <mergeCell ref="A4:H4"/>
    <mergeCell ref="A33:H33"/>
    <mergeCell ref="A35:H35"/>
    <mergeCell ref="A34:H34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d570a5751853370e14ae4439277fe144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92f4d387d847075deb42c9ad4b335e09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Text">
          <xsd:maxLength value="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B670FE-69BD-4FFB-B9B7-B976BF869964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308dc21f-8940-46b7-9ee9-f86b439897b1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4CEDE9F-3478-49B9-8274-E2A79A37F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6EE784-638B-48BF-8D30-18AE6511FE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shannonk</cp:lastModifiedBy>
  <cp:lastPrinted>2014-03-07T19:27:50Z</cp:lastPrinted>
  <dcterms:created xsi:type="dcterms:W3CDTF">1999-06-02T23:29:55Z</dcterms:created>
  <dcterms:modified xsi:type="dcterms:W3CDTF">2014-03-27T15:57:35Z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