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'CSP'!$A$1:$H$48</definedName>
  </definedNames>
  <calcPr fullCalcOnLoad="1"/>
</workbook>
</file>

<file path=xl/sharedStrings.xml><?xml version="1.0" encoding="utf-8"?>
<sst xmlns="http://schemas.openxmlformats.org/spreadsheetml/2006/main" count="49" uniqueCount="33">
  <si>
    <t>FISCAL NOTE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</si>
  <si>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</si>
  <si>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</si>
  <si>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</si>
  <si>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</si>
  <si>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</si>
  <si>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</si>
  <si>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</si>
  <si>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</si>
  <si>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</si>
  <si>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</si>
  <si>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</si>
  <si>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</si>
  <si>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</si>
  <si>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</si>
  <si>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</si>
  <si>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</si>
  <si>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</si>
  <si>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</si>
  <si>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</si>
  <si>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Expenditure Savings</t>
  </si>
  <si>
    <t>Traffic Operations</t>
  </si>
  <si>
    <t>Road Maintenance</t>
  </si>
  <si>
    <t>The Division's average annual road/traffic maintenance costs per road mile is approximately $16,139 in 2012 dollars.</t>
  </si>
  <si>
    <t>Note Prepared By:  Rey Sugui</t>
  </si>
  <si>
    <t>Labor</t>
  </si>
  <si>
    <t xml:space="preserve">Equipment </t>
  </si>
  <si>
    <t>Materials</t>
  </si>
  <si>
    <t>SUBTOTAL</t>
  </si>
  <si>
    <t>Title:   Ordinance Approving Bellevue Boundary Revision at Lakemont Boulevard SE</t>
  </si>
  <si>
    <t>Affected Agency and/or Agencies:   Road Services Division and City of Bellevue</t>
  </si>
  <si>
    <t>Bellevue will assume responsibility for the maintenance of the portion of roadway it is taking over effective January 1, 2013.</t>
  </si>
  <si>
    <t>Bellevue is annexing approximately .038 of a mile of Lakemont Boulevard SE.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</si>
</sst>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$&quot;#,##0"/>
    <numFmt numFmtId="169" formatCode="_([$$-409]* #,##0.00_);_([$$-409]* \(#,##0.00\);_([$$-409]* &quot;-&quot;??_);_(@_)"/>
    <numFmt numFmtId="170" formatCode="&quot;$&quot;#,##0.00"/>
    <numFmt numFmtId="171" formatCode="&quot;$&quot;#,##0.000"/>
    <numFmt numFmtId="172" formatCode="&quot;$&quot;#,##0.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168" fontId="4" fillId="0" borderId="19" xfId="0" applyNumberFormat="1" applyFont="1" applyBorder="1" applyAlignment="1">
      <alignment/>
    </xf>
    <xf numFmtId="168" fontId="6" fillId="0" borderId="31" xfId="0" applyNumberFormat="1" applyFont="1" applyBorder="1" applyAlignment="1">
      <alignment/>
    </xf>
    <xf numFmtId="168" fontId="6" fillId="0" borderId="19" xfId="0" applyNumberFormat="1" applyFont="1" applyBorder="1" applyAlignment="1">
      <alignment/>
    </xf>
    <xf numFmtId="168" fontId="4" fillId="0" borderId="28" xfId="0" applyNumberFormat="1" applyFont="1" applyBorder="1" applyAlignment="1">
      <alignment/>
    </xf>
    <xf numFmtId="168" fontId="6" fillId="0" borderId="28" xfId="0" applyNumberFormat="1" applyFont="1" applyBorder="1" applyAlignment="1">
      <alignment/>
    </xf>
    <xf numFmtId="168" fontId="6" fillId="0" borderId="37" xfId="0" applyNumberFormat="1" applyFont="1" applyBorder="1" applyAlignment="1">
      <alignment/>
    </xf>
    <xf numFmtId="168" fontId="6" fillId="0" borderId="38" xfId="44" applyNumberFormat="1" applyFont="1" applyBorder="1" applyAlignment="1">
      <alignment/>
    </xf>
    <xf numFmtId="168" fontId="6" fillId="0" borderId="39" xfId="44" applyNumberFormat="1" applyFont="1" applyBorder="1" applyAlignment="1">
      <alignment/>
    </xf>
    <xf numFmtId="0" fontId="4" fillId="0" borderId="0" xfId="0" applyNumberFormat="1" applyFont="1" applyFill="1" applyBorder="1" applyAlignment="1">
      <alignment/>
    </xf>
    <xf numFmtId="170" fontId="0" fillId="0" borderId="0" xfId="0" applyNumberFormat="1" applyAlignment="1">
      <alignment/>
    </xf>
    <xf numFmtId="168" fontId="4" fillId="0" borderId="40" xfId="0" applyNumberFormat="1" applyFont="1" applyBorder="1" applyAlignment="1">
      <alignment/>
    </xf>
    <xf numFmtId="168" fontId="4" fillId="0" borderId="41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6">
      <selection activeCell="K35" sqref="K35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  <col min="10" max="10" width="11.57421875" style="0" customWidth="1"/>
    <col min="11" max="11" width="11.42187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19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29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30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24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2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3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7" t="s">
        <v>4</v>
      </c>
      <c r="B11" s="38"/>
      <c r="C11" s="39" t="s">
        <v>5</v>
      </c>
      <c r="D11" s="39" t="s">
        <v>6</v>
      </c>
      <c r="E11" s="39" t="s">
        <v>7</v>
      </c>
      <c r="F11" s="39" t="s">
        <v>8</v>
      </c>
      <c r="G11" s="40" t="s">
        <v>9</v>
      </c>
      <c r="H11" s="41" t="s">
        <v>10</v>
      </c>
    </row>
    <row r="12" spans="1:8" ht="18" customHeight="1">
      <c r="A12" s="42"/>
      <c r="B12" s="20"/>
      <c r="C12" s="21" t="s">
        <v>11</v>
      </c>
      <c r="D12" s="21" t="s">
        <v>12</v>
      </c>
      <c r="E12" s="58"/>
      <c r="F12" s="58"/>
      <c r="G12" s="59"/>
      <c r="H12" s="60"/>
    </row>
    <row r="13" spans="1:8" ht="18" customHeight="1">
      <c r="A13" s="42"/>
      <c r="B13" s="20"/>
      <c r="C13" s="24"/>
      <c r="D13" s="21"/>
      <c r="E13" s="23"/>
      <c r="F13" s="23"/>
      <c r="G13" s="35"/>
      <c r="H13" s="43">
        <f>G13*1.03</f>
        <v>0</v>
      </c>
    </row>
    <row r="14" spans="1:8" ht="18" customHeight="1">
      <c r="A14" s="42"/>
      <c r="B14" s="20"/>
      <c r="C14" s="24"/>
      <c r="D14" s="21"/>
      <c r="E14" s="23"/>
      <c r="F14" s="23"/>
      <c r="G14" s="35"/>
      <c r="H14" s="43">
        <f>G14*1.03</f>
        <v>0</v>
      </c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13</v>
      </c>
      <c r="C16" s="47"/>
      <c r="D16" s="47"/>
      <c r="E16" s="61">
        <f>E13+E14</f>
        <v>0</v>
      </c>
      <c r="F16" s="61">
        <f>F13+F14</f>
        <v>0</v>
      </c>
      <c r="G16" s="61">
        <f>G13+G14</f>
        <v>0</v>
      </c>
      <c r="H16" s="62">
        <f>H13+H14</f>
        <v>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14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7" t="s">
        <v>4</v>
      </c>
      <c r="B19" s="38"/>
      <c r="C19" s="39" t="s">
        <v>5</v>
      </c>
      <c r="D19" s="39" t="s">
        <v>15</v>
      </c>
      <c r="E19" s="39" t="s">
        <v>7</v>
      </c>
      <c r="F19" s="39" t="s">
        <v>8</v>
      </c>
      <c r="G19" s="40" t="s">
        <v>9</v>
      </c>
      <c r="H19" s="41" t="s">
        <v>10</v>
      </c>
    </row>
    <row r="20" spans="1:8" ht="18" customHeight="1">
      <c r="A20" s="42"/>
      <c r="B20" s="27"/>
      <c r="C20" s="21" t="s">
        <v>11</v>
      </c>
      <c r="D20" s="21"/>
      <c r="E20" s="58"/>
      <c r="F20" s="58"/>
      <c r="G20" s="59"/>
      <c r="H20" s="60"/>
    </row>
    <row r="21" spans="1:8" ht="18" customHeight="1">
      <c r="A21" s="42" t="s">
        <v>20</v>
      </c>
      <c r="B21" s="27"/>
      <c r="C21" s="24">
        <v>103</v>
      </c>
      <c r="D21" s="21"/>
      <c r="E21" s="66">
        <v>0</v>
      </c>
      <c r="F21" s="66">
        <v>-613</v>
      </c>
      <c r="G21" s="66">
        <v>-613</v>
      </c>
      <c r="H21" s="69">
        <v>-613</v>
      </c>
    </row>
    <row r="22" spans="1:8" ht="18" customHeight="1">
      <c r="A22" s="42"/>
      <c r="B22" s="27"/>
      <c r="C22" s="24"/>
      <c r="D22" s="28"/>
      <c r="E22" s="25"/>
      <c r="F22" s="23"/>
      <c r="G22" s="23"/>
      <c r="H22" s="43"/>
    </row>
    <row r="23" spans="1:8" ht="18" customHeight="1">
      <c r="A23" s="42"/>
      <c r="B23" s="27"/>
      <c r="C23" s="22"/>
      <c r="D23" s="22"/>
      <c r="E23" s="23"/>
      <c r="F23" s="23"/>
      <c r="G23" s="23"/>
      <c r="H23" s="43"/>
    </row>
    <row r="24" spans="1:9" ht="18" customHeight="1" thickBot="1">
      <c r="A24" s="45"/>
      <c r="B24" s="46" t="s">
        <v>16</v>
      </c>
      <c r="C24" s="47"/>
      <c r="D24" s="47"/>
      <c r="E24" s="67">
        <v>0</v>
      </c>
      <c r="F24" s="67">
        <f>F21+F22</f>
        <v>-613</v>
      </c>
      <c r="G24" s="67">
        <f>G21+G22</f>
        <v>-613</v>
      </c>
      <c r="H24" s="71">
        <f>H21+H22</f>
        <v>-613</v>
      </c>
      <c r="I24" s="57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17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/>
      <c r="B27" s="38"/>
      <c r="C27" s="48"/>
      <c r="D27" s="49"/>
      <c r="E27" s="39" t="s">
        <v>7</v>
      </c>
      <c r="F27" s="39" t="s">
        <v>8</v>
      </c>
      <c r="G27" s="40" t="s">
        <v>9</v>
      </c>
      <c r="H27" s="41" t="s">
        <v>10</v>
      </c>
      <c r="I27" s="31"/>
      <c r="J27" s="31"/>
    </row>
    <row r="28" spans="1:10" ht="18" customHeight="1">
      <c r="A28" s="42"/>
      <c r="B28" s="20"/>
      <c r="C28" s="29"/>
      <c r="D28" s="30"/>
      <c r="E28" s="58"/>
      <c r="F28" s="58"/>
      <c r="G28" s="59"/>
      <c r="H28" s="60"/>
      <c r="I28" s="31"/>
      <c r="J28" s="31"/>
    </row>
    <row r="29" spans="1:10" ht="18" customHeight="1">
      <c r="A29" s="42" t="s">
        <v>21</v>
      </c>
      <c r="B29" s="20"/>
      <c r="C29" s="20"/>
      <c r="D29" s="27"/>
      <c r="E29" s="66"/>
      <c r="F29" s="66"/>
      <c r="G29" s="66"/>
      <c r="H29" s="69"/>
      <c r="I29" s="32"/>
      <c r="J29" s="32"/>
    </row>
    <row r="30" spans="1:11" ht="18" customHeight="1">
      <c r="A30" s="42"/>
      <c r="B30" s="20" t="s">
        <v>25</v>
      </c>
      <c r="C30" s="20"/>
      <c r="D30" s="27"/>
      <c r="E30" s="66">
        <v>0</v>
      </c>
      <c r="F30" s="66">
        <v>-23</v>
      </c>
      <c r="G30" s="66">
        <v>-23</v>
      </c>
      <c r="H30" s="69">
        <v>-23</v>
      </c>
      <c r="I30" s="32"/>
      <c r="J30" s="32"/>
      <c r="K30" s="74"/>
    </row>
    <row r="31" spans="1:11" ht="18" customHeight="1">
      <c r="A31" s="42"/>
      <c r="B31" s="20" t="s">
        <v>26</v>
      </c>
      <c r="C31" s="20"/>
      <c r="D31" s="27"/>
      <c r="E31" s="66">
        <v>0</v>
      </c>
      <c r="F31" s="66">
        <v>-8</v>
      </c>
      <c r="G31" s="66">
        <v>-8</v>
      </c>
      <c r="H31" s="69">
        <v>-8</v>
      </c>
      <c r="I31" s="32"/>
      <c r="J31" s="32"/>
      <c r="K31" s="74"/>
    </row>
    <row r="32" spans="1:11" ht="18" customHeight="1">
      <c r="A32" s="42"/>
      <c r="B32" s="20" t="s">
        <v>27</v>
      </c>
      <c r="C32" s="20"/>
      <c r="D32" s="27"/>
      <c r="E32" s="66">
        <v>0</v>
      </c>
      <c r="F32" s="66">
        <v>-43</v>
      </c>
      <c r="G32" s="66">
        <v>-43</v>
      </c>
      <c r="H32" s="69">
        <v>-43</v>
      </c>
      <c r="I32" s="32"/>
      <c r="J32" s="32"/>
      <c r="K32" s="74"/>
    </row>
    <row r="33" spans="1:10" ht="18" customHeight="1">
      <c r="A33" s="42" t="s">
        <v>28</v>
      </c>
      <c r="B33" s="20"/>
      <c r="C33" s="20"/>
      <c r="D33" s="27"/>
      <c r="E33" s="68">
        <v>0</v>
      </c>
      <c r="F33" s="68">
        <v>-74</v>
      </c>
      <c r="G33" s="68">
        <v>-74</v>
      </c>
      <c r="H33" s="70">
        <v>-74</v>
      </c>
      <c r="I33" s="32"/>
      <c r="J33" s="32"/>
    </row>
    <row r="34" spans="1:10" ht="18" customHeight="1">
      <c r="A34" s="42" t="s">
        <v>22</v>
      </c>
      <c r="B34" s="20"/>
      <c r="C34" s="20"/>
      <c r="D34" s="27"/>
      <c r="E34" s="66"/>
      <c r="F34" s="76"/>
      <c r="G34" s="76"/>
      <c r="H34" s="77"/>
      <c r="I34" s="32"/>
      <c r="J34" s="32"/>
    </row>
    <row r="35" spans="1:11" ht="18" customHeight="1">
      <c r="A35" s="42"/>
      <c r="B35" s="20" t="s">
        <v>25</v>
      </c>
      <c r="C35" s="20"/>
      <c r="D35" s="27"/>
      <c r="E35" s="66">
        <v>0</v>
      </c>
      <c r="F35" s="66">
        <v>-286</v>
      </c>
      <c r="G35" s="66">
        <v>-286</v>
      </c>
      <c r="H35" s="69">
        <v>-286</v>
      </c>
      <c r="J35" s="75"/>
      <c r="K35" s="74"/>
    </row>
    <row r="36" spans="1:11" ht="18" customHeight="1">
      <c r="A36" s="54"/>
      <c r="B36" s="55" t="s">
        <v>26</v>
      </c>
      <c r="C36" s="55"/>
      <c r="D36" s="56"/>
      <c r="E36" s="66">
        <v>0</v>
      </c>
      <c r="F36" s="66">
        <v>-102</v>
      </c>
      <c r="G36" s="66">
        <v>-102</v>
      </c>
      <c r="H36" s="69">
        <v>-102</v>
      </c>
      <c r="J36" s="75"/>
      <c r="K36" s="74"/>
    </row>
    <row r="37" spans="1:11" ht="18" customHeight="1">
      <c r="A37" s="54"/>
      <c r="B37" s="55" t="s">
        <v>27</v>
      </c>
      <c r="C37" s="55"/>
      <c r="D37" s="56"/>
      <c r="E37" s="66">
        <v>0</v>
      </c>
      <c r="F37" s="66">
        <v>-151</v>
      </c>
      <c r="G37" s="66">
        <v>-151</v>
      </c>
      <c r="H37" s="69">
        <v>-151</v>
      </c>
      <c r="J37" s="75"/>
      <c r="K37" s="74"/>
    </row>
    <row r="38" spans="1:8" ht="18" customHeight="1">
      <c r="A38" s="54" t="s">
        <v>28</v>
      </c>
      <c r="B38" s="55"/>
      <c r="C38" s="55"/>
      <c r="D38" s="56"/>
      <c r="E38" s="72">
        <f>SUM(E35:E37)</f>
        <v>0</v>
      </c>
      <c r="F38" s="72">
        <v>-539</v>
      </c>
      <c r="G38" s="72">
        <v>-539</v>
      </c>
      <c r="H38" s="73">
        <v>-539</v>
      </c>
    </row>
    <row r="39" spans="1:10" ht="18" customHeight="1" thickBot="1">
      <c r="A39" s="45" t="s">
        <v>16</v>
      </c>
      <c r="B39" s="46"/>
      <c r="C39" s="46"/>
      <c r="D39" s="50"/>
      <c r="E39" s="67">
        <f>SUM(E33,E38)</f>
        <v>0</v>
      </c>
      <c r="F39" s="67">
        <f>SUM(F33,F38)</f>
        <v>-613</v>
      </c>
      <c r="G39" s="67">
        <f>SUM(G33,G38)</f>
        <v>-613</v>
      </c>
      <c r="H39" s="71">
        <f>SUM(H33,H38)</f>
        <v>-613</v>
      </c>
      <c r="I39" s="33"/>
      <c r="J39" s="33"/>
    </row>
    <row r="40" spans="1:10" ht="18" customHeight="1">
      <c r="A40" s="19" t="s">
        <v>18</v>
      </c>
      <c r="B40" s="19"/>
      <c r="C40" s="19"/>
      <c r="D40" s="19"/>
      <c r="E40" s="26"/>
      <c r="F40" s="26"/>
      <c r="G40" s="26"/>
      <c r="H40" s="26"/>
      <c r="I40" s="33"/>
      <c r="J40" s="33"/>
    </row>
    <row r="41" spans="1:10" ht="13.5">
      <c r="A41" s="19" t="s">
        <v>31</v>
      </c>
      <c r="C41" s="19"/>
      <c r="D41" s="19"/>
      <c r="E41" s="26"/>
      <c r="F41" s="26"/>
      <c r="G41" s="26"/>
      <c r="H41" s="26"/>
      <c r="I41" s="33"/>
      <c r="J41" s="33"/>
    </row>
    <row r="42" spans="1:10" ht="13.5">
      <c r="A42" s="78" t="s">
        <v>32</v>
      </c>
      <c r="B42" s="79"/>
      <c r="C42" s="79"/>
      <c r="D42" s="79"/>
      <c r="E42" s="79"/>
      <c r="F42" s="79"/>
      <c r="G42" s="79"/>
      <c r="H42" s="79"/>
      <c r="I42" s="33"/>
      <c r="J42" s="33"/>
    </row>
    <row r="43" spans="1:8" ht="13.5">
      <c r="A43" s="19" t="s">
        <v>23</v>
      </c>
      <c r="C43" s="19"/>
      <c r="D43" s="19"/>
      <c r="E43" s="19"/>
      <c r="F43" s="19"/>
      <c r="G43" s="19"/>
      <c r="H43" s="19"/>
    </row>
    <row r="44" spans="1:10" ht="13.5">
      <c r="A44" s="19"/>
      <c r="C44" s="19"/>
      <c r="D44" s="19"/>
      <c r="E44" s="26"/>
      <c r="F44" s="26"/>
      <c r="G44" s="26"/>
      <c r="H44" s="26"/>
      <c r="I44" s="33"/>
      <c r="J44" s="33"/>
    </row>
    <row r="45" spans="1:10" ht="13.5">
      <c r="A45" s="19"/>
      <c r="C45" s="19"/>
      <c r="D45" s="19"/>
      <c r="E45" s="26"/>
      <c r="F45" s="26"/>
      <c r="G45" s="26"/>
      <c r="H45" s="26"/>
      <c r="I45" s="33"/>
      <c r="J45" s="33"/>
    </row>
    <row r="46" spans="1:8" ht="13.5">
      <c r="A46" s="19"/>
      <c r="C46" s="19"/>
      <c r="D46" s="19"/>
      <c r="E46" s="19"/>
      <c r="F46" s="19"/>
      <c r="G46" s="19"/>
      <c r="H46" s="19"/>
    </row>
    <row r="47" spans="1:8" ht="13.5">
      <c r="A47" s="63"/>
      <c r="B47" s="19"/>
      <c r="C47" s="19"/>
      <c r="D47" s="19"/>
      <c r="E47" s="26"/>
      <c r="F47" s="26"/>
      <c r="G47" s="26"/>
      <c r="H47" s="26"/>
    </row>
    <row r="48" ht="12.75">
      <c r="A48" s="64"/>
    </row>
    <row r="49" ht="12.75">
      <c r="A49" s="65"/>
    </row>
  </sheetData>
  <sheetProtection/>
  <mergeCells count="1">
    <mergeCell ref="A42:H42"/>
  </mergeCells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Janet Masuo</cp:lastModifiedBy>
  <cp:lastPrinted>2012-09-05T22:53:13Z</cp:lastPrinted>
  <dcterms:created xsi:type="dcterms:W3CDTF">1999-06-02T23:29:55Z</dcterms:created>
  <dcterms:modified xsi:type="dcterms:W3CDTF">2012-11-16T17:09:39Z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0">
    <vt:lpwstr>2012-10-02T00:00:00Z</vt:lpwstr>
  </property>
  <property fmtid="{D5CDD505-2E9C-101B-9397-08002B2CF9AE}" pid="3" name="Legislation Name0">
    <vt:lpwstr>Boundary Revision at Lakemont Blvd SE - ILA w/Bellevue</vt:lpwstr>
  </property>
  <property fmtid="{D5CDD505-2E9C-101B-9397-08002B2CF9AE}" pid="4" name="Notes00">
    <vt:lpwstr/>
  </property>
  <property fmtid="{D5CDD505-2E9C-101B-9397-08002B2CF9AE}" pid="5" name="Document Type0">
    <vt:lpwstr>Fiscal Note</vt:lpwstr>
  </property>
  <property fmtid="{D5CDD505-2E9C-101B-9397-08002B2CF9AE}" pid="6" name="Item Number">
    <vt:lpwstr>2</vt:lpwstr>
  </property>
  <property fmtid="{D5CDD505-2E9C-101B-9397-08002B2CF9AE}" pid="7" name="Order">
    <vt:lpwstr>9400.00000000000</vt:lpwstr>
  </property>
</Properties>
</file>