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RFs Fiscal Note Part I" sheetId="1" r:id="rId1"/>
  </sheets>
  <definedNames/>
  <calcPr fullCalcOnLoad="1"/>
</workbook>
</file>

<file path=xl/sharedStrings.xml><?xml version="1.0" encoding="utf-8"?>
<sst xmlns="http://schemas.openxmlformats.org/spreadsheetml/2006/main" count="64" uniqueCount="54">
  <si>
    <t>Borrowing</t>
  </si>
  <si>
    <t>Principal</t>
  </si>
  <si>
    <t>Annual Debt Service Payments</t>
  </si>
  <si>
    <t>Total</t>
  </si>
  <si>
    <t>Period</t>
  </si>
  <si>
    <t>Loan</t>
  </si>
  <si>
    <t>Bond</t>
  </si>
  <si>
    <t>Difference</t>
  </si>
  <si>
    <t>Instruments</t>
  </si>
  <si>
    <t>Rate</t>
  </si>
  <si>
    <t>Term</t>
  </si>
  <si>
    <t>20 years</t>
  </si>
  <si>
    <t>Bond (2013)</t>
  </si>
  <si>
    <t>40 years</t>
  </si>
  <si>
    <t>Debt Service</t>
  </si>
  <si>
    <t>Sum of Payments</t>
  </si>
  <si>
    <t>Present Value, 5.5%</t>
  </si>
  <si>
    <t>Important Notes and Assumptions</t>
  </si>
  <si>
    <t>expenditures one-for-one.</t>
  </si>
  <si>
    <t>project is completed and is repaid within 20 years after project is</t>
  </si>
  <si>
    <t>completed.</t>
  </si>
  <si>
    <t>FISCAL NOTE</t>
  </si>
  <si>
    <t>Ordinance/Motion No. 2012-XXXX</t>
  </si>
  <si>
    <t>Affected Agency and/or Agencies:  Wastewater Treatment Division, Department of Natural Resources and Parks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</si>
  <si>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</si>
  <si>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</si>
  <si>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</si>
  <si>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</si>
  <si>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</si>
  <si>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>2016-2052</t>
  </si>
  <si>
    <t xml:space="preserve">Water Quality Capital Improvement Fund/Wastewater </t>
  </si>
  <si>
    <t>Revenue Bond Proceeds</t>
  </si>
  <si>
    <t xml:space="preserve">TOTAL </t>
  </si>
  <si>
    <t>Expenditures:</t>
  </si>
  <si>
    <t>Department Code</t>
  </si>
  <si>
    <t>2016-2051</t>
  </si>
  <si>
    <t>DNRP</t>
  </si>
  <si>
    <t>Water Quality Fund - Sewer Revenue Bond Debt Service Reduction</t>
  </si>
  <si>
    <t>TOTAL</t>
  </si>
  <si>
    <t>Expenditures by Category</t>
  </si>
  <si>
    <t>Salaries &amp; Benefits</t>
  </si>
  <si>
    <t>Supplies and Services</t>
  </si>
  <si>
    <t>Capital Outlay</t>
  </si>
  <si>
    <t>Other: Debt Service Payments</t>
  </si>
  <si>
    <t>Water Quality Fund - SRF Debt Service</t>
  </si>
  <si>
    <t>State Revolving Fund (SRF) Loan</t>
  </si>
  <si>
    <t>Note Prepared By: Steve Baruso, Grants Administrator</t>
  </si>
  <si>
    <t>Note Reviewed By:  Tom Lienesch, Economist</t>
  </si>
  <si>
    <t xml:space="preserve">1.  SRF loan proceeds are assumed to displace bond-funded </t>
  </si>
  <si>
    <t>2. Loan repayments are assumed to  commences one-year after</t>
  </si>
  <si>
    <t>3. Bond debt service assumes a 2 percent issuance cost.</t>
  </si>
  <si>
    <t>Title:  Department of Ecology State Revolving Fund Loans Ordinance</t>
  </si>
  <si>
    <t>This note shows the difference between the current plan and the plan involving the SRF loan.</t>
  </si>
  <si>
    <t>Assumptions and Analysis on following page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</si>
</sst>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General_)"/>
    <numFmt numFmtId="166" formatCode="#,##0.0,;\(#,##0.0,\)"/>
    <numFmt numFmtId="167" formatCode="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sz val="10"/>
      <name val="Univer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65" fontId="2" fillId="0" borderId="0">
      <alignment/>
      <protection/>
    </xf>
    <xf numFmtId="164" fontId="2" fillId="0" borderId="0">
      <alignment/>
      <protection/>
    </xf>
    <xf numFmtId="165" fontId="4" fillId="0" borderId="0">
      <alignment horizont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5" fillId="0" borderId="0">
      <alignment horizontal="center"/>
      <protection/>
    </xf>
    <xf numFmtId="0" fontId="29" fillId="26" borderId="0" applyNumberFormat="0" applyBorder="0" applyAlignment="0" applyProtection="0"/>
    <xf numFmtId="165" fontId="6" fillId="0" borderId="0">
      <alignment horizontal="center"/>
      <protection/>
    </xf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1" fontId="5" fillId="0" borderId="0">
      <alignment horizontal="center"/>
      <protection/>
    </xf>
    <xf numFmtId="37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33" borderId="9">
      <alignment/>
      <protection/>
    </xf>
    <xf numFmtId="164" fontId="2" fillId="33" borderId="10">
      <alignment/>
      <protection/>
    </xf>
    <xf numFmtId="164" fontId="2" fillId="0" borderId="11">
      <alignment/>
      <protection/>
    </xf>
    <xf numFmtId="166" fontId="5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3" fillId="0" borderId="0" xfId="64">
      <alignment/>
      <protection/>
    </xf>
    <xf numFmtId="0" fontId="3" fillId="0" borderId="0" xfId="64" applyAlignment="1">
      <alignment/>
      <protection/>
    </xf>
    <xf numFmtId="0" fontId="7" fillId="0" borderId="0" xfId="64" applyFont="1" applyAlignment="1">
      <alignment/>
      <protection/>
    </xf>
    <xf numFmtId="0" fontId="8" fillId="0" borderId="0" xfId="64" applyFont="1" applyAlignment="1">
      <alignment horizontal="centerContinuous"/>
      <protection/>
    </xf>
    <xf numFmtId="0" fontId="7" fillId="0" borderId="0" xfId="64" applyFont="1" applyAlignment="1">
      <alignment horizontal="centerContinuous"/>
      <protection/>
    </xf>
    <xf numFmtId="0" fontId="9" fillId="0" borderId="0" xfId="64" applyFont="1" applyAlignment="1">
      <alignment horizontal="left"/>
      <protection/>
    </xf>
    <xf numFmtId="0" fontId="3" fillId="0" borderId="0" xfId="64" applyAlignment="1">
      <alignment horizontal="centerContinuous"/>
      <protection/>
    </xf>
    <xf numFmtId="0" fontId="7" fillId="0" borderId="13" xfId="64" applyFont="1" applyBorder="1" applyAlignment="1">
      <alignment horizontal="left"/>
      <protection/>
    </xf>
    <xf numFmtId="0" fontId="7" fillId="0" borderId="14" xfId="64" applyFont="1" applyBorder="1" applyAlignment="1">
      <alignment horizontal="left"/>
      <protection/>
    </xf>
    <xf numFmtId="0" fontId="7" fillId="0" borderId="14" xfId="64" applyFont="1" applyBorder="1" applyAlignment="1">
      <alignment horizontal="centerContinuous"/>
      <protection/>
    </xf>
    <xf numFmtId="0" fontId="7" fillId="0" borderId="15" xfId="64" applyFont="1" applyBorder="1" applyAlignment="1">
      <alignment horizontal="centerContinuous"/>
      <protection/>
    </xf>
    <xf numFmtId="0" fontId="7" fillId="0" borderId="16" xfId="64" applyFont="1" applyBorder="1">
      <alignment/>
      <protection/>
    </xf>
    <xf numFmtId="0" fontId="7" fillId="0" borderId="0" xfId="64" applyFont="1" applyBorder="1">
      <alignment/>
      <protection/>
    </xf>
    <xf numFmtId="0" fontId="7" fillId="0" borderId="17" xfId="64" applyFont="1" applyBorder="1">
      <alignment/>
      <protection/>
    </xf>
    <xf numFmtId="0" fontId="7" fillId="0" borderId="18" xfId="64" applyFont="1" applyBorder="1">
      <alignment/>
      <protection/>
    </xf>
    <xf numFmtId="0" fontId="7" fillId="0" borderId="9" xfId="64" applyFont="1" applyBorder="1">
      <alignment/>
      <protection/>
    </xf>
    <xf numFmtId="0" fontId="7" fillId="0" borderId="19" xfId="64" applyFont="1" applyBorder="1">
      <alignment/>
      <protection/>
    </xf>
    <xf numFmtId="0" fontId="7" fillId="0" borderId="0" xfId="64" applyFont="1">
      <alignment/>
      <protection/>
    </xf>
    <xf numFmtId="0" fontId="10" fillId="0" borderId="0" xfId="64" applyFont="1">
      <alignment/>
      <protection/>
    </xf>
    <xf numFmtId="0" fontId="7" fillId="0" borderId="20" xfId="64" applyFont="1" applyBorder="1">
      <alignment/>
      <protection/>
    </xf>
    <xf numFmtId="0" fontId="7" fillId="0" borderId="21" xfId="64" applyFont="1" applyBorder="1">
      <alignment/>
      <protection/>
    </xf>
    <xf numFmtId="0" fontId="7" fillId="0" borderId="22" xfId="64" applyFont="1" applyBorder="1" applyAlignment="1">
      <alignment horizontal="center"/>
      <protection/>
    </xf>
    <xf numFmtId="0" fontId="7" fillId="0" borderId="23" xfId="64" applyFont="1" applyBorder="1" applyAlignment="1">
      <alignment horizontal="center"/>
      <protection/>
    </xf>
    <xf numFmtId="0" fontId="7" fillId="0" borderId="24" xfId="64" applyFont="1" applyBorder="1" applyAlignment="1">
      <alignment horizontal="center"/>
      <protection/>
    </xf>
    <xf numFmtId="0" fontId="7" fillId="0" borderId="25" xfId="64" applyFont="1" applyBorder="1" applyAlignment="1">
      <alignment horizontal="center"/>
      <protection/>
    </xf>
    <xf numFmtId="0" fontId="7" fillId="0" borderId="25" xfId="64" applyFont="1" applyBorder="1" applyAlignment="1">
      <alignment horizontal="center" wrapText="1"/>
      <protection/>
    </xf>
    <xf numFmtId="38" fontId="7" fillId="0" borderId="25" xfId="64" applyNumberFormat="1" applyFont="1" applyBorder="1" applyAlignment="1">
      <alignment horizontal="right"/>
      <protection/>
    </xf>
    <xf numFmtId="38" fontId="7" fillId="0" borderId="25" xfId="64" applyNumberFormat="1" applyFont="1" applyBorder="1" applyAlignment="1">
      <alignment horizontal="center"/>
      <protection/>
    </xf>
    <xf numFmtId="38" fontId="7" fillId="0" borderId="26" xfId="64" applyNumberFormat="1" applyFont="1" applyBorder="1" applyAlignment="1">
      <alignment horizontal="center"/>
      <protection/>
    </xf>
    <xf numFmtId="0" fontId="7" fillId="0" borderId="27" xfId="64" applyFont="1" applyBorder="1">
      <alignment/>
      <protection/>
    </xf>
    <xf numFmtId="0" fontId="7" fillId="0" borderId="28" xfId="64" applyFont="1" applyBorder="1">
      <alignment/>
      <protection/>
    </xf>
    <xf numFmtId="167" fontId="7" fillId="0" borderId="25" xfId="64" applyNumberFormat="1" applyFont="1" applyBorder="1">
      <alignment/>
      <protection/>
    </xf>
    <xf numFmtId="38" fontId="7" fillId="0" borderId="29" xfId="64" applyNumberFormat="1" applyFont="1" applyBorder="1" applyAlignment="1">
      <alignment horizontal="right"/>
      <protection/>
    </xf>
    <xf numFmtId="38" fontId="7" fillId="0" borderId="26" xfId="64" applyNumberFormat="1" applyFont="1" applyBorder="1" applyAlignment="1">
      <alignment horizontal="right"/>
      <protection/>
    </xf>
    <xf numFmtId="0" fontId="7" fillId="0" borderId="25" xfId="64" applyFont="1" applyBorder="1">
      <alignment/>
      <protection/>
    </xf>
    <xf numFmtId="38" fontId="7" fillId="0" borderId="25" xfId="49" applyNumberFormat="1" applyFont="1" applyBorder="1" applyAlignment="1">
      <alignment horizontal="right"/>
    </xf>
    <xf numFmtId="0" fontId="7" fillId="0" borderId="30" xfId="64" applyFont="1" applyBorder="1">
      <alignment/>
      <protection/>
    </xf>
    <xf numFmtId="0" fontId="7" fillId="0" borderId="31" xfId="64" applyFont="1" applyBorder="1">
      <alignment/>
      <protection/>
    </xf>
    <xf numFmtId="0" fontId="7" fillId="0" borderId="32" xfId="64" applyFont="1" applyBorder="1">
      <alignment/>
      <protection/>
    </xf>
    <xf numFmtId="38" fontId="10" fillId="0" borderId="32" xfId="64" applyNumberFormat="1" applyFont="1" applyBorder="1">
      <alignment/>
      <protection/>
    </xf>
    <xf numFmtId="3" fontId="7" fillId="0" borderId="0" xfId="64" applyNumberFormat="1" applyFont="1">
      <alignment/>
      <protection/>
    </xf>
    <xf numFmtId="0" fontId="10" fillId="0" borderId="0" xfId="64" applyFont="1" applyBorder="1">
      <alignment/>
      <protection/>
    </xf>
    <xf numFmtId="167" fontId="7" fillId="0" borderId="25" xfId="64" applyNumberFormat="1" applyFont="1" applyBorder="1" applyAlignment="1">
      <alignment horizontal="center"/>
      <protection/>
    </xf>
    <xf numFmtId="0" fontId="7" fillId="0" borderId="33" xfId="64" applyFont="1" applyBorder="1">
      <alignment/>
      <protection/>
    </xf>
    <xf numFmtId="0" fontId="7" fillId="0" borderId="25" xfId="64" applyFont="1" applyBorder="1" applyAlignment="1" quotePrefix="1">
      <alignment horizontal="center"/>
      <protection/>
    </xf>
    <xf numFmtId="38" fontId="10" fillId="0" borderId="34" xfId="64" applyNumberFormat="1" applyFont="1" applyBorder="1">
      <alignment/>
      <protection/>
    </xf>
    <xf numFmtId="3" fontId="7" fillId="0" borderId="0" xfId="64" applyNumberFormat="1" applyFont="1" applyBorder="1">
      <alignment/>
      <protection/>
    </xf>
    <xf numFmtId="0" fontId="7" fillId="0" borderId="21" xfId="64" applyFont="1" applyBorder="1" applyAlignment="1">
      <alignment horizontal="center"/>
      <protection/>
    </xf>
    <xf numFmtId="0" fontId="7" fillId="0" borderId="35" xfId="64" applyFont="1" applyBorder="1" applyAlignment="1">
      <alignment horizontal="center"/>
      <protection/>
    </xf>
    <xf numFmtId="0" fontId="3" fillId="0" borderId="0" xfId="64" applyBorder="1">
      <alignment/>
      <protection/>
    </xf>
    <xf numFmtId="0" fontId="7" fillId="0" borderId="27" xfId="65" applyFont="1" applyBorder="1">
      <alignment/>
      <protection/>
    </xf>
    <xf numFmtId="0" fontId="7" fillId="0" borderId="28" xfId="64" applyFont="1" applyBorder="1" applyAlignment="1">
      <alignment horizontal="center"/>
      <protection/>
    </xf>
    <xf numFmtId="0" fontId="7" fillId="0" borderId="33" xfId="64" applyFont="1" applyBorder="1" applyAlignment="1">
      <alignment horizontal="center"/>
      <protection/>
    </xf>
    <xf numFmtId="38" fontId="11" fillId="0" borderId="25" xfId="64" applyNumberFormat="1" applyFont="1" applyBorder="1" applyAlignment="1">
      <alignment horizontal="right"/>
      <protection/>
    </xf>
    <xf numFmtId="38" fontId="11" fillId="0" borderId="29" xfId="64" applyNumberFormat="1" applyFont="1" applyBorder="1" applyAlignment="1">
      <alignment horizontal="right"/>
      <protection/>
    </xf>
    <xf numFmtId="38" fontId="11" fillId="0" borderId="26" xfId="64" applyNumberFormat="1" applyFont="1" applyBorder="1" applyAlignment="1">
      <alignment horizontal="center"/>
      <protection/>
    </xf>
    <xf numFmtId="38" fontId="7" fillId="0" borderId="25" xfId="64" applyNumberFormat="1" applyFont="1" applyBorder="1">
      <alignment/>
      <protection/>
    </xf>
    <xf numFmtId="38" fontId="7" fillId="0" borderId="29" xfId="64" applyNumberFormat="1" applyFont="1" applyBorder="1">
      <alignment/>
      <protection/>
    </xf>
    <xf numFmtId="38" fontId="7" fillId="0" borderId="26" xfId="64" applyNumberFormat="1" applyFont="1" applyBorder="1">
      <alignment/>
      <protection/>
    </xf>
    <xf numFmtId="3" fontId="3" fillId="0" borderId="0" xfId="64" applyNumberFormat="1" applyBorder="1">
      <alignment/>
      <protection/>
    </xf>
    <xf numFmtId="38" fontId="7" fillId="0" borderId="25" xfId="49" applyNumberFormat="1" applyFont="1" applyBorder="1" applyAlignment="1">
      <alignment/>
    </xf>
    <xf numFmtId="0" fontId="7" fillId="0" borderId="36" xfId="64" applyFont="1" applyBorder="1">
      <alignment/>
      <protection/>
    </xf>
    <xf numFmtId="3" fontId="3" fillId="0" borderId="0" xfId="64" applyNumberFormat="1">
      <alignment/>
      <protection/>
    </xf>
    <xf numFmtId="44" fontId="3" fillId="0" borderId="0" xfId="50" applyFont="1" applyAlignment="1">
      <alignment/>
    </xf>
    <xf numFmtId="0" fontId="3" fillId="0" borderId="25" xfId="64" applyBorder="1">
      <alignment/>
      <protection/>
    </xf>
    <xf numFmtId="0" fontId="3" fillId="0" borderId="33" xfId="64" applyBorder="1">
      <alignment/>
      <protection/>
    </xf>
    <xf numFmtId="0" fontId="3" fillId="0" borderId="37" xfId="64" applyBorder="1">
      <alignment/>
      <protection/>
    </xf>
    <xf numFmtId="0" fontId="3" fillId="0" borderId="38" xfId="64" applyBorder="1">
      <alignment/>
      <protection/>
    </xf>
    <xf numFmtId="44" fontId="3" fillId="0" borderId="37" xfId="50" applyFont="1" applyBorder="1" applyAlignment="1">
      <alignment/>
    </xf>
    <xf numFmtId="44" fontId="3" fillId="0" borderId="38" xfId="50" applyFont="1" applyBorder="1" applyAlignment="1">
      <alignment/>
    </xf>
    <xf numFmtId="0" fontId="3" fillId="0" borderId="39" xfId="64" applyBorder="1">
      <alignment/>
      <protection/>
    </xf>
    <xf numFmtId="10" fontId="3" fillId="0" borderId="37" xfId="68" applyNumberFormat="1" applyFont="1" applyBorder="1" applyAlignment="1">
      <alignment/>
    </xf>
    <xf numFmtId="10" fontId="3" fillId="0" borderId="38" xfId="68" applyNumberFormat="1" applyFont="1" applyBorder="1" applyAlignment="1">
      <alignment/>
    </xf>
    <xf numFmtId="0" fontId="3" fillId="0" borderId="29" xfId="64" applyBorder="1">
      <alignment/>
      <protection/>
    </xf>
    <xf numFmtId="0" fontId="3" fillId="0" borderId="28" xfId="64" applyBorder="1">
      <alignment/>
      <protection/>
    </xf>
    <xf numFmtId="0" fontId="3" fillId="0" borderId="40" xfId="64" applyBorder="1">
      <alignment/>
      <protection/>
    </xf>
    <xf numFmtId="0" fontId="3" fillId="0" borderId="11" xfId="64" applyBorder="1">
      <alignment/>
      <protection/>
    </xf>
    <xf numFmtId="0" fontId="3" fillId="0" borderId="41" xfId="64" applyBorder="1">
      <alignment/>
      <protection/>
    </xf>
    <xf numFmtId="0" fontId="3" fillId="0" borderId="42" xfId="64" applyBorder="1">
      <alignment/>
      <protection/>
    </xf>
    <xf numFmtId="0" fontId="3" fillId="0" borderId="43" xfId="64" applyBorder="1">
      <alignment/>
      <protection/>
    </xf>
    <xf numFmtId="0" fontId="3" fillId="0" borderId="44" xfId="64" applyBorder="1">
      <alignment/>
      <protection/>
    </xf>
    <xf numFmtId="0" fontId="3" fillId="0" borderId="45" xfId="64" applyBorder="1">
      <alignment/>
      <protection/>
    </xf>
    <xf numFmtId="0" fontId="3" fillId="0" borderId="46" xfId="64" applyBorder="1">
      <alignment/>
      <protection/>
    </xf>
    <xf numFmtId="0" fontId="3" fillId="0" borderId="37" xfId="64" applyBorder="1" applyAlignment="1">
      <alignment horizontal="right"/>
      <protection/>
    </xf>
    <xf numFmtId="0" fontId="7" fillId="0" borderId="47" xfId="64" applyFont="1" applyBorder="1" applyAlignment="1">
      <alignment vertical="top" wrapText="1"/>
      <protection/>
    </xf>
    <xf numFmtId="0" fontId="3" fillId="0" borderId="47" xfId="64" applyBorder="1" applyAlignment="1">
      <alignment vertical="top" wrapText="1"/>
      <protection/>
    </xf>
    <xf numFmtId="0" fontId="7" fillId="0" borderId="16" xfId="64" applyFont="1" applyBorder="1" applyAlignment="1">
      <alignment horizontal="left" wrapText="1"/>
      <protection/>
    </xf>
    <xf numFmtId="0" fontId="3" fillId="0" borderId="0" xfId="64" applyAlignment="1">
      <alignment wrapText="1"/>
      <protection/>
    </xf>
    <xf numFmtId="0" fontId="3" fillId="0" borderId="17" xfId="64" applyBorder="1" applyAlignment="1">
      <alignment wrapText="1"/>
      <protection/>
    </xf>
    <xf numFmtId="0" fontId="7" fillId="0" borderId="27" xfId="64" applyFont="1" applyBorder="1" applyAlignment="1">
      <alignment horizontal="left" wrapText="1"/>
      <protection/>
    </xf>
    <xf numFmtId="0" fontId="7" fillId="0" borderId="33" xfId="64" applyFont="1" applyBorder="1" applyAlignment="1">
      <alignment horizontal="left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8pt bold" xfId="33"/>
    <cellStyle name="8pt bold comma" xfId="34"/>
    <cellStyle name="8pt bold red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arial 9" xfId="42"/>
    <cellStyle name="Bad" xfId="43"/>
    <cellStyle name="BLACK ITAL" xfId="44"/>
    <cellStyle name="Calculation" xfId="45"/>
    <cellStyle name="Check Cell" xfId="46"/>
    <cellStyle name="Comma" xfId="47"/>
    <cellStyle name="Comma [0]" xfId="48"/>
    <cellStyle name="Comma 2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 ARIEL 9 #" xfId="62"/>
    <cellStyle name="Norm-9 Ariel" xfId="63"/>
    <cellStyle name="Normal 2" xfId="64"/>
    <cellStyle name="Normal_CIP Correction Fiscal Note" xfId="65"/>
    <cellStyle name="Note" xfId="66"/>
    <cellStyle name="Output" xfId="67"/>
    <cellStyle name="Percent" xfId="68"/>
    <cellStyle name="Percent 2" xfId="69"/>
    <cellStyle name="Subno" xfId="70"/>
    <cellStyle name="SUBTOTAL" xfId="71"/>
    <cellStyle name="SUBTOTAL APP" xfId="72"/>
    <cellStyle name="THOUSANDS FORMA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tabSelected="1" zoomScalePageLayoutView="0" workbookViewId="0" topLeftCell="A16">
      <selection activeCell="C50" sqref="C50"/>
    </sheetView>
  </sheetViews>
  <sheetFormatPr defaultColWidth="9.140625" defaultRowHeight="15"/>
  <cols>
    <col min="1" max="1" width="21.421875" style="1" customWidth="1"/>
    <col min="2" max="2" width="21.28125" style="1" bestFit="1" customWidth="1"/>
    <col min="3" max="3" width="17.57421875" style="1" customWidth="1"/>
    <col min="4" max="4" width="16.28125" style="1" bestFit="1" customWidth="1"/>
    <col min="5" max="5" width="14.8515625" style="1" customWidth="1"/>
    <col min="6" max="6" width="13.57421875" style="1" customWidth="1"/>
    <col min="7" max="7" width="13.7109375" style="1" customWidth="1"/>
    <col min="8" max="8" width="14.140625" style="1" customWidth="1"/>
    <col min="9" max="16384" width="9.140625" style="1" customWidth="1"/>
  </cols>
  <sheetData>
    <row r="1" spans="1:10" ht="15.75">
      <c r="A1" s="2"/>
      <c r="B1" s="3"/>
      <c r="C1" s="3"/>
      <c r="D1" s="4" t="s">
        <v>21</v>
      </c>
      <c r="E1" s="5"/>
      <c r="F1" s="3"/>
      <c r="G1" s="3"/>
      <c r="H1" s="3"/>
      <c r="I1" s="2"/>
      <c r="J1" s="2"/>
    </row>
    <row r="2" spans="1:9" ht="14.25" thickBot="1">
      <c r="A2" s="6"/>
      <c r="B2" s="5"/>
      <c r="C2" s="5"/>
      <c r="D2" s="5"/>
      <c r="E2" s="5"/>
      <c r="F2" s="5"/>
      <c r="G2" s="5"/>
      <c r="H2" s="5"/>
      <c r="I2" s="7"/>
    </row>
    <row r="3" spans="1:9" ht="18" customHeight="1" thickTop="1">
      <c r="A3" s="8" t="s">
        <v>22</v>
      </c>
      <c r="B3" s="9"/>
      <c r="C3" s="10"/>
      <c r="D3" s="10"/>
      <c r="E3" s="10"/>
      <c r="F3" s="10"/>
      <c r="G3" s="10"/>
      <c r="H3" s="11"/>
      <c r="I3" s="7"/>
    </row>
    <row r="4" spans="1:9" ht="12.75">
      <c r="A4" s="87" t="s">
        <v>51</v>
      </c>
      <c r="B4" s="88"/>
      <c r="C4" s="88"/>
      <c r="D4" s="88"/>
      <c r="E4" s="88"/>
      <c r="F4" s="88"/>
      <c r="G4" s="88"/>
      <c r="H4" s="89"/>
      <c r="I4" s="7"/>
    </row>
    <row r="5" spans="1:8" ht="18" customHeight="1">
      <c r="A5" s="12" t="s">
        <v>23</v>
      </c>
      <c r="B5" s="13"/>
      <c r="C5" s="13"/>
      <c r="D5" s="13"/>
      <c r="E5" s="13"/>
      <c r="F5" s="13"/>
      <c r="G5" s="13"/>
      <c r="H5" s="14"/>
    </row>
    <row r="6" spans="1:8" ht="18" customHeight="1">
      <c r="A6" s="12" t="s">
        <v>46</v>
      </c>
      <c r="B6" s="13"/>
      <c r="C6" s="13"/>
      <c r="D6" s="13"/>
      <c r="E6" s="13"/>
      <c r="F6" s="13"/>
      <c r="G6" s="13"/>
      <c r="H6" s="14"/>
    </row>
    <row r="7" spans="1:8" ht="18" customHeight="1" thickBot="1">
      <c r="A7" s="15" t="s">
        <v>47</v>
      </c>
      <c r="B7" s="16"/>
      <c r="C7" s="16"/>
      <c r="D7" s="16"/>
      <c r="E7" s="16"/>
      <c r="F7" s="16"/>
      <c r="G7" s="16"/>
      <c r="H7" s="17"/>
    </row>
    <row r="8" spans="1:8" ht="18" customHeight="1" thickTop="1">
      <c r="A8" s="18"/>
      <c r="C8" s="18"/>
      <c r="D8" s="13"/>
      <c r="E8" s="13"/>
      <c r="F8" s="13"/>
      <c r="G8" s="13"/>
      <c r="H8" s="13"/>
    </row>
    <row r="9" spans="1:8" ht="18" customHeight="1">
      <c r="A9" s="13" t="s">
        <v>24</v>
      </c>
      <c r="C9" s="18"/>
      <c r="D9" s="18"/>
      <c r="E9" s="18"/>
      <c r="F9" s="18"/>
      <c r="G9" s="18"/>
      <c r="H9" s="18"/>
    </row>
    <row r="10" spans="1:8" ht="18" customHeight="1" thickBot="1">
      <c r="A10" s="19" t="s">
        <v>25</v>
      </c>
      <c r="B10" s="13"/>
      <c r="C10" s="18"/>
      <c r="D10" s="18"/>
      <c r="E10" s="18"/>
      <c r="F10" s="18"/>
      <c r="G10" s="18"/>
      <c r="H10" s="18"/>
    </row>
    <row r="11" spans="1:8" ht="18" customHeight="1">
      <c r="A11" s="20" t="s">
        <v>26</v>
      </c>
      <c r="B11" s="21"/>
      <c r="C11" s="22" t="s">
        <v>27</v>
      </c>
      <c r="D11" s="22" t="s">
        <v>28</v>
      </c>
      <c r="E11" s="22">
        <v>2013</v>
      </c>
      <c r="F11" s="22">
        <v>2014</v>
      </c>
      <c r="G11" s="23">
        <v>2015</v>
      </c>
      <c r="H11" s="24" t="s">
        <v>29</v>
      </c>
    </row>
    <row r="12" spans="1:8" ht="40.5">
      <c r="A12" s="90" t="s">
        <v>30</v>
      </c>
      <c r="B12" s="91"/>
      <c r="C12" s="25">
        <v>4616</v>
      </c>
      <c r="D12" s="26" t="s">
        <v>45</v>
      </c>
      <c r="E12" s="27">
        <v>20000197</v>
      </c>
      <c r="F12" s="28">
        <v>0</v>
      </c>
      <c r="G12" s="28">
        <v>0</v>
      </c>
      <c r="H12" s="29">
        <v>0</v>
      </c>
    </row>
    <row r="13" spans="1:8" ht="42.75" customHeight="1">
      <c r="A13" s="90" t="s">
        <v>30</v>
      </c>
      <c r="B13" s="91"/>
      <c r="C13" s="25">
        <v>4616</v>
      </c>
      <c r="D13" s="26" t="s">
        <v>31</v>
      </c>
      <c r="E13" s="27">
        <v>-20000197</v>
      </c>
      <c r="F13" s="28">
        <v>0</v>
      </c>
      <c r="G13" s="28">
        <v>0</v>
      </c>
      <c r="H13" s="29">
        <v>0</v>
      </c>
    </row>
    <row r="14" spans="1:8" ht="18" customHeight="1">
      <c r="A14" s="30"/>
      <c r="B14" s="31"/>
      <c r="C14" s="32"/>
      <c r="D14" s="25"/>
      <c r="E14" s="27"/>
      <c r="F14" s="27"/>
      <c r="G14" s="33"/>
      <c r="H14" s="34"/>
    </row>
    <row r="15" spans="1:8" ht="18" customHeight="1">
      <c r="A15" s="30"/>
      <c r="B15" s="31"/>
      <c r="C15" s="32"/>
      <c r="D15" s="35"/>
      <c r="E15" s="36"/>
      <c r="F15" s="27"/>
      <c r="G15" s="33"/>
      <c r="H15" s="34"/>
    </row>
    <row r="16" spans="1:8" ht="18" customHeight="1" thickBot="1">
      <c r="A16" s="37"/>
      <c r="B16" s="38" t="s">
        <v>32</v>
      </c>
      <c r="C16" s="39"/>
      <c r="D16" s="39"/>
      <c r="E16" s="40">
        <f>SUM(E12:E15)</f>
        <v>0</v>
      </c>
      <c r="F16" s="40">
        <f>SUM(F12:F15)</f>
        <v>0</v>
      </c>
      <c r="G16" s="40">
        <f>SUM(G12:G15)</f>
        <v>0</v>
      </c>
      <c r="H16" s="40">
        <f>SUM(H12:H15)</f>
        <v>0</v>
      </c>
    </row>
    <row r="17" spans="1:8" ht="18" customHeight="1">
      <c r="A17" s="18"/>
      <c r="B17" s="18"/>
      <c r="C17" s="18"/>
      <c r="D17" s="18"/>
      <c r="E17" s="41"/>
      <c r="F17" s="41"/>
      <c r="G17" s="41"/>
      <c r="H17" s="41"/>
    </row>
    <row r="18" spans="1:8" ht="18" customHeight="1" thickBot="1">
      <c r="A18" s="42" t="s">
        <v>33</v>
      </c>
      <c r="B18" s="13"/>
      <c r="C18" s="13"/>
      <c r="D18" s="18"/>
      <c r="E18" s="18"/>
      <c r="F18" s="18"/>
      <c r="G18" s="18"/>
      <c r="H18" s="18"/>
    </row>
    <row r="19" spans="1:8" ht="18" customHeight="1">
      <c r="A19" s="20" t="s">
        <v>26</v>
      </c>
      <c r="B19" s="21"/>
      <c r="C19" s="22" t="s">
        <v>27</v>
      </c>
      <c r="D19" s="22" t="s">
        <v>34</v>
      </c>
      <c r="E19" s="22">
        <v>2013</v>
      </c>
      <c r="F19" s="22">
        <v>2014</v>
      </c>
      <c r="G19" s="23">
        <v>2015</v>
      </c>
      <c r="H19" s="24" t="s">
        <v>35</v>
      </c>
    </row>
    <row r="20" spans="1:8" ht="39.75" customHeight="1">
      <c r="A20" s="90" t="s">
        <v>44</v>
      </c>
      <c r="B20" s="91"/>
      <c r="C20" s="25">
        <v>3611</v>
      </c>
      <c r="D20" s="25" t="s">
        <v>36</v>
      </c>
      <c r="E20" s="27">
        <v>0</v>
      </c>
      <c r="F20" s="27">
        <v>1300770</v>
      </c>
      <c r="G20" s="33">
        <v>1300770</v>
      </c>
      <c r="H20" s="34">
        <v>23413864</v>
      </c>
    </row>
    <row r="21" spans="1:8" ht="45" customHeight="1">
      <c r="A21" s="90" t="s">
        <v>37</v>
      </c>
      <c r="B21" s="91"/>
      <c r="C21" s="43">
        <v>3611</v>
      </c>
      <c r="D21" s="25" t="s">
        <v>36</v>
      </c>
      <c r="E21" s="27">
        <v>-1271348</v>
      </c>
      <c r="F21" s="27">
        <v>-1271348</v>
      </c>
      <c r="G21" s="33">
        <v>-1271348</v>
      </c>
      <c r="H21" s="34">
        <v>-47039857</v>
      </c>
    </row>
    <row r="22" spans="1:8" ht="18" customHeight="1">
      <c r="A22" s="30"/>
      <c r="B22" s="44"/>
      <c r="C22" s="32"/>
      <c r="D22" s="45"/>
      <c r="E22" s="27"/>
      <c r="F22" s="27"/>
      <c r="G22" s="33"/>
      <c r="H22" s="34"/>
    </row>
    <row r="23" spans="1:8" ht="18" customHeight="1">
      <c r="A23" s="30"/>
      <c r="B23" s="44"/>
      <c r="C23" s="35"/>
      <c r="D23" s="35"/>
      <c r="E23" s="36"/>
      <c r="F23" s="27"/>
      <c r="G23" s="33"/>
      <c r="H23" s="34"/>
    </row>
    <row r="24" spans="1:9" ht="18" customHeight="1" thickBot="1">
      <c r="A24" s="37"/>
      <c r="B24" s="38" t="s">
        <v>38</v>
      </c>
      <c r="C24" s="39"/>
      <c r="D24" s="39"/>
      <c r="E24" s="40">
        <f>SUM(E20:E23)</f>
        <v>-1271348</v>
      </c>
      <c r="F24" s="40">
        <f>SUM(F20:F23)</f>
        <v>29422</v>
      </c>
      <c r="G24" s="40">
        <f>SUM(G20:G23)</f>
        <v>29422</v>
      </c>
      <c r="H24" s="46">
        <f>SUM(H20:H23)</f>
        <v>-23625993</v>
      </c>
      <c r="I24" s="47"/>
    </row>
    <row r="25" spans="1:8" ht="18" customHeight="1">
      <c r="A25" s="18"/>
      <c r="B25" s="18"/>
      <c r="C25" s="18"/>
      <c r="D25" s="18"/>
      <c r="E25" s="41"/>
      <c r="F25" s="41"/>
      <c r="G25" s="41"/>
      <c r="H25" s="41"/>
    </row>
    <row r="26" spans="1:8" ht="18" customHeight="1" thickBot="1">
      <c r="A26" s="42" t="s">
        <v>39</v>
      </c>
      <c r="B26" s="13"/>
      <c r="C26" s="13"/>
      <c r="D26" s="13"/>
      <c r="E26" s="18"/>
      <c r="F26" s="18"/>
      <c r="G26" s="18"/>
      <c r="H26" s="18"/>
    </row>
    <row r="27" spans="1:10" ht="18" customHeight="1">
      <c r="A27" s="20"/>
      <c r="B27" s="21"/>
      <c r="C27" s="48"/>
      <c r="D27" s="49"/>
      <c r="E27" s="22">
        <v>2013</v>
      </c>
      <c r="F27" s="22">
        <v>2014</v>
      </c>
      <c r="G27" s="23">
        <v>2015</v>
      </c>
      <c r="H27" s="24" t="s">
        <v>35</v>
      </c>
      <c r="I27" s="50"/>
      <c r="J27" s="50"/>
    </row>
    <row r="28" spans="1:10" ht="18" customHeight="1">
      <c r="A28" s="51" t="s">
        <v>40</v>
      </c>
      <c r="B28" s="31"/>
      <c r="C28" s="52"/>
      <c r="D28" s="53"/>
      <c r="E28" s="54"/>
      <c r="F28" s="54"/>
      <c r="G28" s="55"/>
      <c r="H28" s="56"/>
      <c r="I28" s="50"/>
      <c r="J28" s="50"/>
    </row>
    <row r="29" spans="1:10" ht="18" customHeight="1">
      <c r="A29" s="51" t="s">
        <v>41</v>
      </c>
      <c r="B29" s="31"/>
      <c r="C29" s="31"/>
      <c r="D29" s="44"/>
      <c r="E29" s="57"/>
      <c r="F29" s="57"/>
      <c r="G29" s="58"/>
      <c r="H29" s="59"/>
      <c r="I29" s="60"/>
      <c r="J29" s="60"/>
    </row>
    <row r="30" spans="1:10" ht="18" customHeight="1">
      <c r="A30" s="51" t="s">
        <v>42</v>
      </c>
      <c r="B30" s="31"/>
      <c r="C30" s="31"/>
      <c r="D30" s="44"/>
      <c r="E30" s="57"/>
      <c r="F30" s="57"/>
      <c r="G30" s="58"/>
      <c r="H30" s="59"/>
      <c r="I30" s="60"/>
      <c r="J30" s="60"/>
    </row>
    <row r="31" spans="1:8" ht="18" customHeight="1">
      <c r="A31" s="51" t="s">
        <v>43</v>
      </c>
      <c r="B31" s="31"/>
      <c r="C31" s="31"/>
      <c r="D31" s="44"/>
      <c r="E31" s="61">
        <v>-1271348</v>
      </c>
      <c r="F31" s="57">
        <v>-1271348</v>
      </c>
      <c r="G31" s="58">
        <v>-1271348</v>
      </c>
      <c r="H31" s="59">
        <v>-47039857</v>
      </c>
    </row>
    <row r="32" spans="1:10" ht="18" customHeight="1" thickBot="1">
      <c r="A32" s="37" t="s">
        <v>38</v>
      </c>
      <c r="B32" s="38"/>
      <c r="C32" s="38"/>
      <c r="D32" s="62"/>
      <c r="E32" s="40">
        <f>SUM(E28:E31)</f>
        <v>-1271348</v>
      </c>
      <c r="F32" s="40">
        <f>SUM(F28:F31)</f>
        <v>-1271348</v>
      </c>
      <c r="G32" s="40">
        <f>SUM(G28:G31)</f>
        <v>-1271348</v>
      </c>
      <c r="H32" s="46">
        <f>SUM(H28:H31)</f>
        <v>-47039857</v>
      </c>
      <c r="I32" s="63"/>
      <c r="J32" s="63"/>
    </row>
    <row r="33" spans="1:10" ht="13.5">
      <c r="A33" s="85"/>
      <c r="B33" s="86"/>
      <c r="C33" s="86"/>
      <c r="D33" s="86"/>
      <c r="E33" s="86"/>
      <c r="F33" s="86"/>
      <c r="G33" s="86"/>
      <c r="H33" s="86"/>
      <c r="I33" s="63"/>
      <c r="J33" s="63"/>
    </row>
    <row r="34" ht="12.75">
      <c r="A34" s="1" t="s">
        <v>52</v>
      </c>
    </row>
    <row r="36" ht="12.75">
      <c r="A36" s="1" t="s">
        <v>53</v>
      </c>
    </row>
    <row r="38" spans="1:8" ht="12.75">
      <c r="A38" s="65" t="s">
        <v>0</v>
      </c>
      <c r="B38" s="65" t="s">
        <v>1</v>
      </c>
      <c r="E38" s="74" t="s">
        <v>2</v>
      </c>
      <c r="F38" s="75"/>
      <c r="G38" s="75"/>
      <c r="H38" s="66"/>
    </row>
    <row r="39" spans="1:8" ht="12.75">
      <c r="A39" s="67"/>
      <c r="B39" s="67"/>
      <c r="E39" s="76"/>
      <c r="F39" s="77"/>
      <c r="G39" s="77"/>
      <c r="H39" s="78"/>
    </row>
    <row r="40" spans="1:8" ht="12.75">
      <c r="A40" s="84" t="s">
        <v>3</v>
      </c>
      <c r="B40" s="69">
        <v>20000197</v>
      </c>
      <c r="E40" s="65" t="s">
        <v>4</v>
      </c>
      <c r="F40" s="65" t="s">
        <v>5</v>
      </c>
      <c r="G40" s="65" t="s">
        <v>6</v>
      </c>
      <c r="H40" s="65" t="s">
        <v>7</v>
      </c>
    </row>
    <row r="41" spans="1:8" ht="12.75">
      <c r="A41" s="67">
        <v>2013</v>
      </c>
      <c r="B41" s="69">
        <v>20000197</v>
      </c>
      <c r="E41" s="71"/>
      <c r="F41" s="71"/>
      <c r="G41" s="71"/>
      <c r="H41" s="71"/>
    </row>
    <row r="42" spans="1:8" ht="12.75">
      <c r="A42" s="68">
        <v>2014</v>
      </c>
      <c r="B42" s="70">
        <v>0</v>
      </c>
      <c r="E42" s="67">
        <v>2012</v>
      </c>
      <c r="F42" s="69">
        <v>0</v>
      </c>
      <c r="G42" s="69">
        <v>0</v>
      </c>
      <c r="H42" s="69">
        <v>0</v>
      </c>
    </row>
    <row r="43" spans="5:8" ht="12.75">
      <c r="E43" s="67">
        <v>2013</v>
      </c>
      <c r="F43" s="69">
        <v>0</v>
      </c>
      <c r="G43" s="69">
        <v>1271347.527206809</v>
      </c>
      <c r="H43" s="69">
        <v>-1271347.527206809</v>
      </c>
    </row>
    <row r="44" spans="5:8" ht="12.75">
      <c r="E44" s="67">
        <v>2014</v>
      </c>
      <c r="F44" s="69">
        <v>1300770.2066154378</v>
      </c>
      <c r="G44" s="69">
        <v>1271347.527206809</v>
      </c>
      <c r="H44" s="69">
        <v>29422.679408628726</v>
      </c>
    </row>
    <row r="45" spans="1:8" ht="12.75">
      <c r="A45" s="65" t="s">
        <v>8</v>
      </c>
      <c r="B45" s="65" t="s">
        <v>9</v>
      </c>
      <c r="C45" s="65" t="s">
        <v>10</v>
      </c>
      <c r="E45" s="67">
        <v>2015</v>
      </c>
      <c r="F45" s="69">
        <v>1300770.2066154378</v>
      </c>
      <c r="G45" s="69">
        <v>1271347.527206809</v>
      </c>
      <c r="H45" s="69">
        <v>29422.679408628726</v>
      </c>
    </row>
    <row r="46" spans="1:8" ht="12.75">
      <c r="A46" s="67"/>
      <c r="B46" s="67"/>
      <c r="C46" s="67"/>
      <c r="E46" s="67">
        <v>2016</v>
      </c>
      <c r="F46" s="69">
        <v>1300770.2066154378</v>
      </c>
      <c r="G46" s="69">
        <v>1271347.527206809</v>
      </c>
      <c r="H46" s="69">
        <v>29422.679408628726</v>
      </c>
    </row>
    <row r="47" spans="1:8" ht="12.75">
      <c r="A47" s="67" t="s">
        <v>5</v>
      </c>
      <c r="B47" s="72">
        <v>0.027</v>
      </c>
      <c r="C47" s="67" t="s">
        <v>11</v>
      </c>
      <c r="E47" s="67">
        <v>2017</v>
      </c>
      <c r="F47" s="69">
        <v>1300770.2066154378</v>
      </c>
      <c r="G47" s="69">
        <v>1271347.527206809</v>
      </c>
      <c r="H47" s="69">
        <v>29422.679408628726</v>
      </c>
    </row>
    <row r="48" spans="1:8" ht="12.75">
      <c r="A48" s="68" t="s">
        <v>12</v>
      </c>
      <c r="B48" s="73">
        <v>0.055</v>
      </c>
      <c r="C48" s="68" t="s">
        <v>13</v>
      </c>
      <c r="E48" s="67">
        <v>2018</v>
      </c>
      <c r="F48" s="69">
        <v>1300770.2066154378</v>
      </c>
      <c r="G48" s="69">
        <v>1271347.527206809</v>
      </c>
      <c r="H48" s="69">
        <v>29422.679408628726</v>
      </c>
    </row>
    <row r="49" spans="5:8" ht="12.75">
      <c r="E49" s="67">
        <v>2019</v>
      </c>
      <c r="F49" s="69">
        <v>1300770.2066154378</v>
      </c>
      <c r="G49" s="69">
        <v>1271347.527206809</v>
      </c>
      <c r="H49" s="69">
        <v>29422.679408628726</v>
      </c>
    </row>
    <row r="50" spans="5:8" ht="12.75">
      <c r="E50" s="67">
        <v>2020</v>
      </c>
      <c r="F50" s="69">
        <v>1300770.2066154378</v>
      </c>
      <c r="G50" s="69">
        <v>1271347.527206809</v>
      </c>
      <c r="H50" s="69">
        <v>29422.679408628726</v>
      </c>
    </row>
    <row r="51" spans="5:8" ht="12.75">
      <c r="E51" s="67">
        <v>2021</v>
      </c>
      <c r="F51" s="69">
        <v>1300770.2066154378</v>
      </c>
      <c r="G51" s="69">
        <v>1271347.527206809</v>
      </c>
      <c r="H51" s="69">
        <v>29422.679408628726</v>
      </c>
    </row>
    <row r="52" spans="5:8" ht="12.75">
      <c r="E52" s="67">
        <v>2022</v>
      </c>
      <c r="F52" s="69">
        <v>1300770.2066154378</v>
      </c>
      <c r="G52" s="69">
        <v>1271347.527206809</v>
      </c>
      <c r="H52" s="69">
        <v>29422.679408628726</v>
      </c>
    </row>
    <row r="53" spans="1:8" ht="12.75">
      <c r="A53" s="65" t="s">
        <v>14</v>
      </c>
      <c r="B53" s="65" t="s">
        <v>15</v>
      </c>
      <c r="C53" s="65" t="s">
        <v>16</v>
      </c>
      <c r="E53" s="67">
        <v>2023</v>
      </c>
      <c r="F53" s="69">
        <v>1300770.2066154378</v>
      </c>
      <c r="G53" s="69">
        <v>1271347.527206809</v>
      </c>
      <c r="H53" s="69">
        <v>29422.679408628726</v>
      </c>
    </row>
    <row r="54" spans="1:8" ht="12.75">
      <c r="A54" s="67"/>
      <c r="B54" s="67"/>
      <c r="C54" s="67"/>
      <c r="E54" s="67">
        <v>2024</v>
      </c>
      <c r="F54" s="69">
        <v>1300770.2066154378</v>
      </c>
      <c r="G54" s="69">
        <v>1271347.527206809</v>
      </c>
      <c r="H54" s="69">
        <v>29422.679408628726</v>
      </c>
    </row>
    <row r="55" spans="1:8" ht="12.75">
      <c r="A55" s="67" t="s">
        <v>5</v>
      </c>
      <c r="B55" s="69">
        <v>26015404.132308744</v>
      </c>
      <c r="C55" s="69">
        <v>13966174.608884525</v>
      </c>
      <c r="E55" s="67">
        <v>2025</v>
      </c>
      <c r="F55" s="69">
        <v>1300770.2066154378</v>
      </c>
      <c r="G55" s="69">
        <v>1271347.527206809</v>
      </c>
      <c r="H55" s="69">
        <v>29422.679408628726</v>
      </c>
    </row>
    <row r="56" spans="1:8" ht="12.75">
      <c r="A56" s="67" t="s">
        <v>6</v>
      </c>
      <c r="B56" s="69">
        <v>50853901.08827234</v>
      </c>
      <c r="C56" s="69">
        <v>19336683.35545025</v>
      </c>
      <c r="E56" s="67">
        <v>2026</v>
      </c>
      <c r="F56" s="69">
        <v>1300770.2066154378</v>
      </c>
      <c r="G56" s="69">
        <v>1271347.527206809</v>
      </c>
      <c r="H56" s="69">
        <v>29422.679408628726</v>
      </c>
    </row>
    <row r="57" spans="1:8" ht="12.75">
      <c r="A57" s="67"/>
      <c r="B57" s="69"/>
      <c r="C57" s="69"/>
      <c r="E57" s="67">
        <v>2027</v>
      </c>
      <c r="F57" s="69">
        <v>1300770.2066154378</v>
      </c>
      <c r="G57" s="69">
        <v>1271347.527206809</v>
      </c>
      <c r="H57" s="69">
        <v>29422.679408628726</v>
      </c>
    </row>
    <row r="58" spans="1:8" ht="12.75">
      <c r="A58" s="68" t="s">
        <v>7</v>
      </c>
      <c r="B58" s="70">
        <v>-24838496.955963597</v>
      </c>
      <c r="C58" s="70">
        <v>-5370508.746565726</v>
      </c>
      <c r="E58" s="67">
        <v>2028</v>
      </c>
      <c r="F58" s="69">
        <v>1300770.2066154378</v>
      </c>
      <c r="G58" s="69">
        <v>1271347.527206809</v>
      </c>
      <c r="H58" s="69">
        <v>29422.679408628726</v>
      </c>
    </row>
    <row r="59" spans="2:8" ht="12.75">
      <c r="B59" s="64"/>
      <c r="C59" s="64"/>
      <c r="E59" s="67">
        <v>2029</v>
      </c>
      <c r="F59" s="69">
        <v>1300770.2066154378</v>
      </c>
      <c r="G59" s="69">
        <v>1271347.527206809</v>
      </c>
      <c r="H59" s="69">
        <v>29422.679408628726</v>
      </c>
    </row>
    <row r="60" spans="5:8" ht="12.75">
      <c r="E60" s="67">
        <v>2030</v>
      </c>
      <c r="F60" s="69">
        <v>1300770.2066154378</v>
      </c>
      <c r="G60" s="69">
        <v>1271347.527206809</v>
      </c>
      <c r="H60" s="69">
        <v>29422.679408628726</v>
      </c>
    </row>
    <row r="61" spans="5:8" ht="12.75">
      <c r="E61" s="67">
        <v>2031</v>
      </c>
      <c r="F61" s="69">
        <v>1300770.2066154378</v>
      </c>
      <c r="G61" s="69">
        <v>1271347.527206809</v>
      </c>
      <c r="H61" s="69">
        <v>29422.679408628726</v>
      </c>
    </row>
    <row r="62" spans="5:8" ht="12.75">
      <c r="E62" s="67">
        <v>2032</v>
      </c>
      <c r="F62" s="69">
        <v>1300770.2066154378</v>
      </c>
      <c r="G62" s="69">
        <v>1271347.527206809</v>
      </c>
      <c r="H62" s="69">
        <v>29422.679408628726</v>
      </c>
    </row>
    <row r="63" spans="1:8" ht="12.75">
      <c r="A63" s="76" t="s">
        <v>17</v>
      </c>
      <c r="B63" s="77"/>
      <c r="C63" s="78"/>
      <c r="E63" s="67">
        <v>2033</v>
      </c>
      <c r="F63" s="69">
        <v>1300770.2066154378</v>
      </c>
      <c r="G63" s="69">
        <v>1271347.527206809</v>
      </c>
      <c r="H63" s="69">
        <v>29422.679408628726</v>
      </c>
    </row>
    <row r="64" spans="1:8" ht="12.75">
      <c r="A64" s="82"/>
      <c r="B64" s="50"/>
      <c r="C64" s="83"/>
      <c r="E64" s="67">
        <v>2034</v>
      </c>
      <c r="F64" s="69">
        <v>0</v>
      </c>
      <c r="G64" s="69">
        <v>1271347.527206809</v>
      </c>
      <c r="H64" s="69">
        <v>-1271347.527206809</v>
      </c>
    </row>
    <row r="65" spans="1:8" ht="12.75">
      <c r="A65" s="82" t="s">
        <v>48</v>
      </c>
      <c r="B65" s="50"/>
      <c r="C65" s="83"/>
      <c r="E65" s="67">
        <v>2035</v>
      </c>
      <c r="F65" s="69">
        <v>0</v>
      </c>
      <c r="G65" s="69">
        <v>1271347.527206809</v>
      </c>
      <c r="H65" s="69">
        <v>-1271347.527206809</v>
      </c>
    </row>
    <row r="66" spans="1:8" ht="12.75">
      <c r="A66" s="82" t="s">
        <v>18</v>
      </c>
      <c r="B66" s="50"/>
      <c r="C66" s="83"/>
      <c r="E66" s="67">
        <v>2036</v>
      </c>
      <c r="F66" s="69">
        <v>0</v>
      </c>
      <c r="G66" s="69">
        <v>1271347.527206809</v>
      </c>
      <c r="H66" s="69">
        <v>-1271347.527206809</v>
      </c>
    </row>
    <row r="67" spans="1:8" ht="12.75">
      <c r="A67" s="82"/>
      <c r="B67" s="50"/>
      <c r="C67" s="83"/>
      <c r="E67" s="67">
        <v>2037</v>
      </c>
      <c r="F67" s="69">
        <v>0</v>
      </c>
      <c r="G67" s="69">
        <v>1271347.527206809</v>
      </c>
      <c r="H67" s="69">
        <v>-1271347.527206809</v>
      </c>
    </row>
    <row r="68" spans="1:8" ht="12.75">
      <c r="A68" s="82" t="s">
        <v>49</v>
      </c>
      <c r="B68" s="50"/>
      <c r="C68" s="83"/>
      <c r="E68" s="67">
        <v>2038</v>
      </c>
      <c r="F68" s="69">
        <v>0</v>
      </c>
      <c r="G68" s="69">
        <v>1271347.527206809</v>
      </c>
      <c r="H68" s="69">
        <v>-1271347.527206809</v>
      </c>
    </row>
    <row r="69" spans="1:8" ht="12.75">
      <c r="A69" s="82" t="s">
        <v>19</v>
      </c>
      <c r="B69" s="50"/>
      <c r="C69" s="83"/>
      <c r="E69" s="67">
        <v>2039</v>
      </c>
      <c r="F69" s="69">
        <v>0</v>
      </c>
      <c r="G69" s="69">
        <v>1271347.527206809</v>
      </c>
      <c r="H69" s="69">
        <v>-1271347.527206809</v>
      </c>
    </row>
    <row r="70" spans="1:8" ht="12.75">
      <c r="A70" s="82" t="s">
        <v>20</v>
      </c>
      <c r="B70" s="50"/>
      <c r="C70" s="83"/>
      <c r="E70" s="67">
        <v>2040</v>
      </c>
      <c r="F70" s="69">
        <v>0</v>
      </c>
      <c r="G70" s="69">
        <v>1271347.527206809</v>
      </c>
      <c r="H70" s="69">
        <v>-1271347.527206809</v>
      </c>
    </row>
    <row r="71" spans="1:8" ht="12.75">
      <c r="A71" s="82"/>
      <c r="B71" s="50"/>
      <c r="C71" s="83"/>
      <c r="E71" s="67">
        <v>2041</v>
      </c>
      <c r="F71" s="69">
        <v>0</v>
      </c>
      <c r="G71" s="69">
        <v>1271347.527206809</v>
      </c>
      <c r="H71" s="69">
        <v>-1271347.527206809</v>
      </c>
    </row>
    <row r="72" spans="1:8" ht="12.75">
      <c r="A72" s="79" t="s">
        <v>50</v>
      </c>
      <c r="B72" s="80"/>
      <c r="C72" s="81"/>
      <c r="E72" s="67">
        <v>2042</v>
      </c>
      <c r="F72" s="69">
        <v>0</v>
      </c>
      <c r="G72" s="69">
        <v>1271347.527206809</v>
      </c>
      <c r="H72" s="69">
        <v>-1271347.527206809</v>
      </c>
    </row>
    <row r="73" spans="5:8" ht="12.75">
      <c r="E73" s="67">
        <v>2043</v>
      </c>
      <c r="F73" s="69">
        <v>0</v>
      </c>
      <c r="G73" s="69">
        <v>1271347.527206809</v>
      </c>
      <c r="H73" s="69">
        <v>-1271347.527206809</v>
      </c>
    </row>
    <row r="74" spans="5:8" ht="12.75">
      <c r="E74" s="67">
        <v>2044</v>
      </c>
      <c r="F74" s="69">
        <v>0</v>
      </c>
      <c r="G74" s="69">
        <v>1271347.527206809</v>
      </c>
      <c r="H74" s="69">
        <v>-1271347.527206809</v>
      </c>
    </row>
    <row r="75" spans="5:8" ht="12.75">
      <c r="E75" s="67">
        <v>2045</v>
      </c>
      <c r="F75" s="69">
        <v>0</v>
      </c>
      <c r="G75" s="69">
        <v>1271347.527206809</v>
      </c>
      <c r="H75" s="69">
        <v>-1271347.527206809</v>
      </c>
    </row>
    <row r="76" spans="5:8" ht="12.75">
      <c r="E76" s="67">
        <v>2046</v>
      </c>
      <c r="F76" s="69">
        <v>0</v>
      </c>
      <c r="G76" s="69">
        <v>1271347.527206809</v>
      </c>
      <c r="H76" s="69">
        <v>-1271347.527206809</v>
      </c>
    </row>
    <row r="77" spans="5:8" ht="12.75">
      <c r="E77" s="67">
        <v>2047</v>
      </c>
      <c r="F77" s="69">
        <v>0</v>
      </c>
      <c r="G77" s="69">
        <v>1271347.527206809</v>
      </c>
      <c r="H77" s="69">
        <v>-1271347.527206809</v>
      </c>
    </row>
    <row r="78" spans="5:8" ht="12.75">
      <c r="E78" s="67">
        <v>2048</v>
      </c>
      <c r="F78" s="69">
        <v>0</v>
      </c>
      <c r="G78" s="69">
        <v>1271347.527206809</v>
      </c>
      <c r="H78" s="69">
        <v>-1271347.527206809</v>
      </c>
    </row>
    <row r="79" spans="5:8" ht="12.75">
      <c r="E79" s="67">
        <v>2049</v>
      </c>
      <c r="F79" s="69">
        <v>0</v>
      </c>
      <c r="G79" s="69">
        <v>1271347.527206809</v>
      </c>
      <c r="H79" s="69">
        <v>-1271347.527206809</v>
      </c>
    </row>
    <row r="80" spans="5:8" ht="12.75">
      <c r="E80" s="67">
        <v>2050</v>
      </c>
      <c r="F80" s="69">
        <v>0</v>
      </c>
      <c r="G80" s="69">
        <v>1271347.527206809</v>
      </c>
      <c r="H80" s="69">
        <v>-1271347.527206809</v>
      </c>
    </row>
    <row r="81" spans="5:8" ht="12.75">
      <c r="E81" s="67">
        <v>2051</v>
      </c>
      <c r="F81" s="69">
        <v>0</v>
      </c>
      <c r="G81" s="69">
        <v>1271347.527206809</v>
      </c>
      <c r="H81" s="69">
        <v>-1271347.527206809</v>
      </c>
    </row>
    <row r="82" spans="5:8" ht="12.75">
      <c r="E82" s="67">
        <v>2052</v>
      </c>
      <c r="F82" s="69">
        <v>0</v>
      </c>
      <c r="G82" s="69">
        <v>1271347.527206809</v>
      </c>
      <c r="H82" s="69">
        <v>-1271347.527206809</v>
      </c>
    </row>
    <row r="83" spans="5:8" ht="12.75">
      <c r="E83" s="68">
        <v>2053</v>
      </c>
      <c r="F83" s="70">
        <v>0</v>
      </c>
      <c r="G83" s="70">
        <v>0</v>
      </c>
      <c r="H83" s="70">
        <v>0</v>
      </c>
    </row>
  </sheetData>
  <sheetProtection/>
  <mergeCells count="6">
    <mergeCell ref="A33:H33"/>
    <mergeCell ref="A4:H4"/>
    <mergeCell ref="A12:B12"/>
    <mergeCell ref="A13:B13"/>
    <mergeCell ref="A20:B20"/>
    <mergeCell ref="A21:B21"/>
  </mergeCells>
  <printOptions/>
  <pageMargins left="0.77" right="0.75" top="1" bottom="1" header="0.5" footer="0.5"/>
  <pageSetup fitToHeight="0" fitToWidth="1" horizontalDpi="600" verticalDpi="600" orientation="portrait" scale="62" r:id="rId1"/>
  <headerFooter alignWithMargins="0">
    <oddFooter>&amp;C&amp;12&amp;P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/>
  <cp:keywords/>
  <dc:description/>
  <cp:lastModifiedBy/>
  <dcterms:created xsi:type="dcterms:W3CDTF">2006-09-16T00:00:00Z</dcterms:created>
  <dcterms:modified xsi:type="dcterms:W3CDTF">2012-07-26T16:46:14Z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0x010100D03C1FEDB24A304B88B22491CFC0976900BDDACB3425B3CA438DCE84BCE075FBD5</vt:lpwstr>
  </property>
  <property fmtid="{D5CDD505-2E9C-101B-9397-08002B2CF9AE}" pid="3" name="Proposed/Passed #:">
    <vt:lpwstr/>
  </property>
</Properties>
</file>