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0" yWindow="65366" windowWidth="14810" windowHeight="8680" activeTab="0"/>
  </bookViews>
  <sheets>
    <sheet name="Fiscal Note" sheetId="1" r:id="rId1"/>
  </sheets>
  <definedNames>
    <definedName name="_xlnm.Print_Area" localSheetId="0">'Fiscal Note'!$A$1:$H$41</definedName>
  </definedNames>
  <calcPr calcId="125725"/>
</workbook>
</file>

<file path=xl/sharedStrings.xml><?xml version="1.0" encoding="utf-8"?>
<sst xmlns="http://schemas.openxmlformats.org/spreadsheetml/2006/main" count="58" uniqueCount="40">
  <si>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</si>
  <si>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</si>
  <si>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</si>
  <si>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</si>
  <si>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</si>
  <si>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</si>
  <si>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</si>
  <si>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</si>
  <si>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</si>
  <si>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</si>
  <si>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</si>
  <si>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</si>
  <si>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</si>
  <si>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</si>
  <si>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</si>
  <si>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</si>
  <si>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Note Prepared By:  </t>
  </si>
  <si>
    <t>Note Reviewed By: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</si>
  <si>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</si>
  <si>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</si>
  <si>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</si>
  <si>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</si>
  <si>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Affected Agency and/or Agencies:   Adult and Juvenile Detention</t>
  </si>
  <si>
    <t>Jo Anne Fox</t>
  </si>
  <si>
    <t>Krista Camenzind</t>
  </si>
  <si>
    <t>General Fund</t>
  </si>
  <si>
    <t>0010</t>
  </si>
  <si>
    <t>Salary and Wage</t>
  </si>
  <si>
    <t>GF - DAJD</t>
  </si>
  <si>
    <t>Salaries and Benefits</t>
  </si>
  <si>
    <t>COLA increases of 0.00% for 2011 and 1.63% for 2012</t>
  </si>
  <si>
    <t>All other provisions are unchanged.</t>
  </si>
  <si>
    <t>Payroll taxes are assumed at 14.98%</t>
  </si>
  <si>
    <t>DAJD - A91000</t>
  </si>
  <si>
    <t>Reserve</t>
  </si>
  <si>
    <r>
      <t>1</t>
    </r>
    <r>
      <rPr>
        <sz val="10"/>
        <rFont val="Arial"/>
        <family val="2"/>
      </rPr>
      <t xml:space="preserve"> Fiscal impact from a two-year contract with the King County Juvenile Detention Guild, from 01-01-2011 through 12-31-2012</t>
    </r>
  </si>
  <si>
    <r>
      <t xml:space="preserve">2 </t>
    </r>
    <r>
      <rPr>
        <sz val="10"/>
        <rFont val="Arial"/>
        <family val="2"/>
      </rPr>
      <t>Estimated out-year COLA:</t>
    </r>
  </si>
  <si>
    <t>Out-year amounts are cumulative, compounded impacts that include the prior year base plus current year inflation of base.</t>
  </si>
  <si>
    <t>Title:    King County Juvenile Detention Guild Collective Bargaining Agreement</t>
  </si>
  <si>
    <t>1st Omnibus Supplemental Ordinance 2012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</si>
</sst>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5" formatCode="0000"/>
    <numFmt numFmtId="166" formatCode="_(* #,##0_);_(* \(#,##0\);_(* &quot;-&quot;??_);_(@_)"/>
  </numFmts>
  <fonts count="1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6" fontId="10" fillId="0" borderId="11" xfId="18" applyNumberFormat="1" applyFont="1" applyFill="1" applyBorder="1" applyAlignment="1">
      <alignment horizontal="center"/>
    </xf>
    <xf numFmtId="0" fontId="7" fillId="0" borderId="11" xfId="0" applyFont="1" applyFill="1" applyBorder="1" applyAlignment="1" quotePrefix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2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9" xfId="0" applyFont="1" applyFill="1" applyBorder="1" applyAlignment="1">
      <alignment horizontal="left" wrapText="1"/>
    </xf>
    <xf numFmtId="165" fontId="7" fillId="0" borderId="11" xfId="0" applyNumberFormat="1" applyFont="1" applyFill="1" applyBorder="1" applyAlignment="1" quotePrefix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/>
    <xf numFmtId="10" fontId="0" fillId="0" borderId="0" xfId="15" applyNumberFormat="1" applyFont="1"/>
    <xf numFmtId="166" fontId="10" fillId="0" borderId="9" xfId="0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2" xfId="20" applyFont="1" applyFill="1" applyBorder="1" applyAlignment="1">
      <alignment horizontal="left"/>
      <protection/>
    </xf>
    <xf numFmtId="166" fontId="9" fillId="0" borderId="9" xfId="0" applyNumberFormat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7" fillId="0" borderId="0" xfId="0" applyNumberFormat="1" applyFont="1" applyFill="1"/>
    <xf numFmtId="166" fontId="7" fillId="0" borderId="9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5.8515625" style="0" customWidth="1"/>
    <col min="2" max="2" width="11.57421875" style="0" customWidth="1"/>
    <col min="4" max="4" width="17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2"/>
      <c r="B1" s="3"/>
      <c r="C1" s="3"/>
      <c r="D1" s="4" t="s">
        <v>0</v>
      </c>
      <c r="E1" s="5"/>
      <c r="F1" s="3"/>
      <c r="G1" s="3"/>
      <c r="H1" s="3"/>
    </row>
    <row r="2" spans="1:8" ht="14.5" thickBot="1">
      <c r="A2" s="6"/>
      <c r="B2" s="5"/>
      <c r="C2" s="5"/>
      <c r="D2" s="5"/>
      <c r="E2" s="5"/>
      <c r="F2" s="5"/>
      <c r="G2" s="5"/>
      <c r="H2" s="5"/>
    </row>
    <row r="3" spans="1:8" ht="16" thickTop="1">
      <c r="A3" s="8" t="s">
        <v>15</v>
      </c>
      <c r="B3" s="54" t="s">
        <v>39</v>
      </c>
      <c r="C3" s="9"/>
      <c r="D3" s="9"/>
      <c r="E3" s="9"/>
      <c r="F3" s="9"/>
      <c r="G3" s="9"/>
      <c r="H3" s="10"/>
    </row>
    <row r="4" spans="1:8" ht="15.5">
      <c r="A4" s="11" t="s">
        <v>38</v>
      </c>
      <c r="B4" s="7"/>
      <c r="C4" s="12"/>
      <c r="D4" s="13"/>
      <c r="E4" s="13"/>
      <c r="F4" s="13"/>
      <c r="G4" s="13"/>
      <c r="H4" s="14"/>
    </row>
    <row r="5" spans="1:8" ht="15.5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5.5">
      <c r="A6" s="15" t="s">
        <v>16</v>
      </c>
      <c r="B6" s="16" t="s">
        <v>23</v>
      </c>
      <c r="C6" s="16"/>
      <c r="D6" s="16"/>
      <c r="E6" s="16"/>
      <c r="F6" s="16"/>
      <c r="G6" s="16"/>
      <c r="H6" s="17"/>
    </row>
    <row r="7" spans="1:8" ht="16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6" thickTop="1">
      <c r="A8" s="21"/>
      <c r="B8" s="21"/>
      <c r="C8" s="21"/>
      <c r="D8" s="16"/>
      <c r="E8" s="16"/>
      <c r="F8" s="16"/>
      <c r="G8" s="16"/>
      <c r="H8" s="16"/>
    </row>
    <row r="9" spans="1:8" ht="15.5">
      <c r="A9" s="16" t="s">
        <v>1</v>
      </c>
      <c r="B9" s="21"/>
      <c r="C9" s="21"/>
      <c r="D9" s="21"/>
      <c r="E9" s="21"/>
      <c r="F9" s="21"/>
      <c r="G9" s="22">
        <v>142736</v>
      </c>
      <c r="H9" s="21"/>
    </row>
    <row r="10" spans="1:8" ht="15.5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7.5">
      <c r="A11" s="24" t="s">
        <v>3</v>
      </c>
      <c r="B11" s="25"/>
      <c r="C11" s="26" t="s">
        <v>4</v>
      </c>
      <c r="D11" s="26" t="s">
        <v>5</v>
      </c>
      <c r="E11" s="26" t="s">
        <v>18</v>
      </c>
      <c r="F11" s="26" t="s">
        <v>19</v>
      </c>
      <c r="G11" s="26" t="s">
        <v>20</v>
      </c>
      <c r="H11" s="26" t="s">
        <v>21</v>
      </c>
    </row>
    <row r="12" spans="1:8" ht="15.5">
      <c r="A12" s="24"/>
      <c r="B12" s="25"/>
      <c r="C12" s="26" t="s">
        <v>6</v>
      </c>
      <c r="D12" s="26" t="s">
        <v>7</v>
      </c>
      <c r="E12" s="27"/>
      <c r="F12" s="28"/>
      <c r="G12" s="28"/>
      <c r="H12" s="27"/>
    </row>
    <row r="13" spans="1:8" ht="15.5">
      <c r="A13" s="24" t="s">
        <v>25</v>
      </c>
      <c r="B13" s="25"/>
      <c r="C13" s="44" t="s">
        <v>26</v>
      </c>
      <c r="D13" s="26" t="s">
        <v>27</v>
      </c>
      <c r="E13" s="29">
        <v>142736</v>
      </c>
      <c r="F13" s="48">
        <f>E13+(E13*1.0275)</f>
        <v>289397.24</v>
      </c>
      <c r="G13" s="48">
        <f>F13+(F13*1.0204)</f>
        <v>584698.1836959999</v>
      </c>
      <c r="H13" s="49">
        <f>G13+(G13*1.0216)</f>
        <v>1182025.8481598333</v>
      </c>
    </row>
    <row r="14" spans="1:8" ht="15.5">
      <c r="A14" s="24"/>
      <c r="B14" s="25"/>
      <c r="C14" s="26"/>
      <c r="D14" s="26" t="s">
        <v>34</v>
      </c>
      <c r="E14" s="49"/>
      <c r="F14" s="55"/>
      <c r="G14" s="55"/>
      <c r="H14" s="56"/>
    </row>
    <row r="15" spans="1:8" ht="15.5">
      <c r="A15" s="24"/>
      <c r="B15" s="25"/>
      <c r="C15" s="30"/>
      <c r="D15" s="31"/>
      <c r="E15" s="57"/>
      <c r="F15" s="57"/>
      <c r="G15" s="57"/>
      <c r="H15" s="57"/>
    </row>
    <row r="16" spans="1:8" ht="15.5">
      <c r="A16" s="24"/>
      <c r="B16" s="25" t="s">
        <v>8</v>
      </c>
      <c r="C16" s="26"/>
      <c r="D16" s="26"/>
      <c r="E16" s="58">
        <f>SUM(E13:E15)</f>
        <v>142736</v>
      </c>
      <c r="F16" s="58">
        <f>SUM(F13:F15)</f>
        <v>289397.24</v>
      </c>
      <c r="G16" s="58">
        <f>SUM(G13:G15)</f>
        <v>584698.1836959999</v>
      </c>
      <c r="H16" s="58">
        <f>SUM(H13:H15)</f>
        <v>1182025.8481598333</v>
      </c>
    </row>
    <row r="17" spans="1:8" ht="15.5">
      <c r="A17" s="21"/>
      <c r="B17" s="21"/>
      <c r="C17" s="32"/>
      <c r="D17" s="32"/>
      <c r="E17" s="59"/>
      <c r="F17" s="59"/>
      <c r="G17" s="59"/>
      <c r="H17" s="59"/>
    </row>
    <row r="18" spans="1:8" ht="15.5">
      <c r="A18" s="34" t="s">
        <v>9</v>
      </c>
      <c r="B18" s="16"/>
      <c r="C18" s="35"/>
      <c r="D18" s="32"/>
      <c r="E18" s="59"/>
      <c r="F18" s="59"/>
      <c r="G18" s="59"/>
      <c r="H18" s="59"/>
    </row>
    <row r="19" spans="1:8" ht="17.5">
      <c r="A19" s="24" t="s">
        <v>3</v>
      </c>
      <c r="B19" s="25"/>
      <c r="C19" s="26" t="s">
        <v>4</v>
      </c>
      <c r="D19" s="26" t="s">
        <v>10</v>
      </c>
      <c r="E19" s="57" t="s">
        <v>18</v>
      </c>
      <c r="F19" s="57" t="s">
        <v>19</v>
      </c>
      <c r="G19" s="57" t="s">
        <v>20</v>
      </c>
      <c r="H19" s="57" t="s">
        <v>21</v>
      </c>
    </row>
    <row r="20" spans="1:8" ht="15.5">
      <c r="A20" s="24"/>
      <c r="B20" s="25" t="s">
        <v>11</v>
      </c>
      <c r="C20" s="26" t="s">
        <v>6</v>
      </c>
      <c r="D20" s="36"/>
      <c r="E20" s="56"/>
      <c r="F20" s="55"/>
      <c r="G20" s="55"/>
      <c r="H20" s="56"/>
    </row>
    <row r="21" spans="1:8" ht="15.5">
      <c r="A21" s="24" t="s">
        <v>28</v>
      </c>
      <c r="B21" s="25"/>
      <c r="C21" s="44" t="s">
        <v>26</v>
      </c>
      <c r="D21" s="44" t="s">
        <v>33</v>
      </c>
      <c r="E21" s="29">
        <v>142736</v>
      </c>
      <c r="F21" s="48">
        <f>E21+(E21*1.0275)</f>
        <v>289397.24</v>
      </c>
      <c r="G21" s="48">
        <f>F21+(F21*1.0204)</f>
        <v>584698.1836959999</v>
      </c>
      <c r="H21" s="49">
        <f>G21+(G21*1.0216)</f>
        <v>1182025.8481598333</v>
      </c>
    </row>
    <row r="22" spans="1:8" ht="15.5">
      <c r="A22" s="24"/>
      <c r="B22" s="25"/>
      <c r="C22" s="26"/>
      <c r="D22" s="36"/>
      <c r="E22" s="56"/>
      <c r="F22" s="55"/>
      <c r="G22" s="55"/>
      <c r="H22" s="56"/>
    </row>
    <row r="23" spans="1:8" ht="15.5">
      <c r="A23" s="24"/>
      <c r="B23" s="25"/>
      <c r="C23" s="30"/>
      <c r="D23" s="38"/>
      <c r="E23" s="57"/>
      <c r="F23" s="57"/>
      <c r="G23" s="57"/>
      <c r="H23" s="57"/>
    </row>
    <row r="24" spans="1:8" ht="15.5">
      <c r="A24" s="24"/>
      <c r="B24" s="25" t="s">
        <v>12</v>
      </c>
      <c r="C24" s="39"/>
      <c r="D24" s="39"/>
      <c r="E24" s="58">
        <f>SUM(E21:E23)</f>
        <v>142736</v>
      </c>
      <c r="F24" s="58">
        <f>SUM(F21:F23)</f>
        <v>289397.24</v>
      </c>
      <c r="G24" s="58">
        <f>SUM(G21:G23)</f>
        <v>584698.1836959999</v>
      </c>
      <c r="H24" s="58">
        <f>SUM(H21:H23)</f>
        <v>1182025.8481598333</v>
      </c>
    </row>
    <row r="25" spans="1:8" ht="15.5">
      <c r="A25" s="21"/>
      <c r="B25" s="21"/>
      <c r="C25" s="21"/>
      <c r="D25" s="21"/>
      <c r="E25" s="59"/>
      <c r="F25" s="59"/>
      <c r="G25" s="59"/>
      <c r="H25" s="59"/>
    </row>
    <row r="26" spans="1:8" ht="15.5">
      <c r="A26" s="34" t="s">
        <v>13</v>
      </c>
      <c r="B26" s="16"/>
      <c r="C26" s="16"/>
      <c r="D26" s="16"/>
      <c r="E26" s="59"/>
      <c r="F26" s="59"/>
      <c r="G26" s="59"/>
      <c r="H26" s="59"/>
    </row>
    <row r="27" spans="1:8" ht="17.5">
      <c r="A27" s="24"/>
      <c r="B27" s="25"/>
      <c r="C27" s="26" t="s">
        <v>4</v>
      </c>
      <c r="D27" s="26" t="s">
        <v>10</v>
      </c>
      <c r="E27" s="57" t="s">
        <v>18</v>
      </c>
      <c r="F27" s="57" t="s">
        <v>19</v>
      </c>
      <c r="G27" s="57" t="s">
        <v>20</v>
      </c>
      <c r="H27" s="57" t="s">
        <v>21</v>
      </c>
    </row>
    <row r="28" spans="1:8" ht="15.5">
      <c r="A28" s="24"/>
      <c r="B28" s="25"/>
      <c r="C28" s="26" t="s">
        <v>6</v>
      </c>
      <c r="D28" s="26"/>
      <c r="E28" s="56"/>
      <c r="F28" s="55"/>
      <c r="G28" s="55"/>
      <c r="H28" s="56"/>
    </row>
    <row r="29" spans="1:8" ht="15.5">
      <c r="A29" s="24" t="s">
        <v>29</v>
      </c>
      <c r="B29" s="25"/>
      <c r="C29" s="44" t="s">
        <v>26</v>
      </c>
      <c r="D29" s="44" t="s">
        <v>33</v>
      </c>
      <c r="E29" s="29">
        <v>142736</v>
      </c>
      <c r="F29" s="48">
        <f>E29+(E29*1.0275)</f>
        <v>289397.24</v>
      </c>
      <c r="G29" s="48">
        <f>F29+(F29*1.0204)</f>
        <v>584698.1836959999</v>
      </c>
      <c r="H29" s="49">
        <f>G29+(G29*1.0216)</f>
        <v>1182025.8481598333</v>
      </c>
    </row>
    <row r="30" spans="1:8" ht="15.5">
      <c r="A30" s="24"/>
      <c r="B30" s="25"/>
      <c r="C30" s="37"/>
      <c r="D30" s="36"/>
      <c r="E30" s="29"/>
      <c r="F30" s="55"/>
      <c r="G30" s="55"/>
      <c r="H30" s="56"/>
    </row>
    <row r="31" spans="1:8" ht="15.5">
      <c r="A31" s="40"/>
      <c r="B31" s="25"/>
      <c r="C31" s="41"/>
      <c r="D31" s="38"/>
      <c r="E31" s="57"/>
      <c r="F31" s="57"/>
      <c r="G31" s="60"/>
      <c r="H31" s="57"/>
    </row>
    <row r="32" spans="1:8" ht="15.5">
      <c r="A32" s="42"/>
      <c r="B32" s="43" t="s">
        <v>12</v>
      </c>
      <c r="C32" s="39"/>
      <c r="D32" s="39"/>
      <c r="E32" s="58">
        <f>SUM(E29:E31)</f>
        <v>142736</v>
      </c>
      <c r="F32" s="58">
        <f>SUM(F29:F31)</f>
        <v>289397.24</v>
      </c>
      <c r="G32" s="58">
        <f>SUM(G29:G31)</f>
        <v>584698.1836959999</v>
      </c>
      <c r="H32" s="58">
        <f>SUM(H29:H31)</f>
        <v>1182025.8481598333</v>
      </c>
    </row>
    <row r="33" spans="1:8" ht="15.5">
      <c r="A33" s="23" t="s">
        <v>14</v>
      </c>
      <c r="B33" s="21"/>
      <c r="C33" s="21"/>
      <c r="D33" s="21"/>
      <c r="E33" s="33"/>
      <c r="F33" s="33"/>
      <c r="G33" s="33"/>
      <c r="H33" s="33"/>
    </row>
    <row r="34" spans="1:8" ht="14" customHeight="1">
      <c r="A34" s="50" t="s">
        <v>35</v>
      </c>
      <c r="B34" s="51"/>
      <c r="C34" s="51"/>
      <c r="D34" s="51"/>
      <c r="E34" s="51"/>
      <c r="F34" s="51"/>
      <c r="G34" s="51"/>
      <c r="H34" s="51"/>
    </row>
    <row r="35" spans="1:8" ht="14.5">
      <c r="A35" s="45"/>
      <c r="B35" s="52" t="s">
        <v>30</v>
      </c>
      <c r="C35" s="52"/>
      <c r="D35" s="52"/>
      <c r="E35" s="52"/>
      <c r="F35" s="52"/>
      <c r="G35" s="52"/>
      <c r="H35" s="52"/>
    </row>
    <row r="36" spans="1:8" ht="15.5">
      <c r="A36" s="46"/>
      <c r="B36" s="51" t="s">
        <v>31</v>
      </c>
      <c r="C36" s="51"/>
      <c r="D36" s="51"/>
      <c r="E36" s="51"/>
      <c r="F36" s="51"/>
      <c r="G36" s="51"/>
      <c r="H36" s="51"/>
    </row>
    <row r="37" spans="1:8" ht="15.5">
      <c r="A37" s="1"/>
      <c r="B37" s="51" t="s">
        <v>32</v>
      </c>
      <c r="C37" s="53"/>
      <c r="D37" s="53"/>
      <c r="E37" s="53"/>
      <c r="F37" s="53"/>
      <c r="G37" s="53"/>
      <c r="H37" s="53"/>
    </row>
    <row r="38" spans="1:3" ht="14.5">
      <c r="A38" s="45" t="s">
        <v>36</v>
      </c>
      <c r="B38">
        <v>2013</v>
      </c>
      <c r="C38" s="47">
        <v>0.0275</v>
      </c>
    </row>
    <row r="39" spans="2:3" ht="12.75">
      <c r="B39">
        <v>2014</v>
      </c>
      <c r="C39" s="47">
        <v>0.0204</v>
      </c>
    </row>
    <row r="40" spans="2:3" ht="12.75">
      <c r="B40">
        <v>2015</v>
      </c>
      <c r="C40" s="47">
        <v>0.0216</v>
      </c>
    </row>
    <row r="41" spans="2:8" ht="27" customHeight="1">
      <c r="B41" s="51" t="s">
        <v>37</v>
      </c>
      <c r="C41" s="53"/>
      <c r="D41" s="53"/>
      <c r="E41" s="53"/>
      <c r="F41" s="53"/>
      <c r="G41" s="53"/>
      <c r="H41" s="53"/>
    </row>
  </sheetData>
  <mergeCells count="5">
    <mergeCell ref="A34:H34"/>
    <mergeCell ref="B35:H35"/>
    <mergeCell ref="B36:H36"/>
    <mergeCell ref="B37:H37"/>
    <mergeCell ref="B41:H41"/>
  </mergeCells>
  <printOptions horizontalCentered="1"/>
  <pageMargins left="0.59" right="0.68" top="0.48" bottom="0.58" header="0.31" footer="0.2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2012-04-13T16:36:07Z</cp:lastPrinted>
  <dcterms:created xsi:type="dcterms:W3CDTF">2005-07-14T18:19:00Z</dcterms:created>
  <dcterms:modified xsi:type="dcterms:W3CDTF">2012-04-13T16:36:08Z</dcterms:modified>
  <cp:category/>
  <cp:version/>
  <cp:contentType/>
  <cp:contentStatus/>
</cp:coreProperties>
</file>