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00" windowHeight="4545" activeTab="0"/>
  </bookViews>
  <sheets>
    <sheet name="DOE Litter" sheetId="1" r:id="rId1"/>
  </sheets>
  <definedNames>
    <definedName name="_xlnm.Print_Area" localSheetId="0">'DOE Litter'!$A$1:$G$40</definedName>
  </definedNames>
  <calcPr fullCalcOnLoad="1"/>
</workbook>
</file>

<file path=xl/sharedStrings.xml><?xml version="1.0" encoding="utf-8"?>
<sst xmlns="http://schemas.openxmlformats.org/spreadsheetml/2006/main" count="49" uniqueCount="38">
  <si>
    <t>FISCAL NOTE</t>
  </si>
  <si>
    <t xml:space="preserve">Title:   </t>
  </si>
  <si>
    <t xml:space="preserve">Affected Agency and/or Agencies:   </t>
  </si>
  <si>
    <t xml:space="preserve">Note Prepared By:  </t>
  </si>
  <si>
    <t xml:space="preserve">Note Reviewed By:   </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</si>
  <si>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</si>
  <si>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</si>
  <si>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</si>
  <si>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</si>
  <si>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</si>
  <si>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</si>
  <si>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</si>
  <si>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</si>
  <si>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</si>
  <si>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</si>
  <si>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</si>
  <si>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</si>
  <si>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</si>
  <si>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</si>
  <si>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</si>
  <si>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Ordinance/Motion No.   00-</t>
  </si>
  <si>
    <t>Salaries &amp; Benefits</t>
  </si>
  <si>
    <t>Capital Outlay</t>
  </si>
  <si>
    <t>Other</t>
  </si>
  <si>
    <t xml:space="preserve">Current Expense </t>
  </si>
  <si>
    <t>Current Expense</t>
  </si>
  <si>
    <t xml:space="preserve">Supplies and Services </t>
  </si>
  <si>
    <t>King County Sheriff's Office</t>
  </si>
  <si>
    <t>Sheriff's Office (0200)</t>
  </si>
  <si>
    <t>King County Housing Authority</t>
  </si>
  <si>
    <t>Impact of the above legislation on the fiscal affairs of King County is estimated to be:</t>
  </si>
  <si>
    <t xml:space="preserve">Contract for Community Policing Services between </t>
  </si>
  <si>
    <t>King County Housing Authority and King County Sheriff's Office</t>
  </si>
  <si>
    <t>Robin Rask</t>
  </si>
  <si>
    <t>Doug Palmer</t>
  </si>
  <si>
    <t>Current Year/1st Year expenditures include overtime and benefits for the length of this contract.</t>
  </si>
  <si>
    <t>This contract updates and replaces an older expired contract with King County Housing Authority for enhanced community policing services at KCHA's Ballinger Homes residence. This new contract expands services to other KCHA "North Area Residences" and allows for easier service and budget increases in the future.  All work is done by deputies on overtime and is 100% backed by KCHA revenues.</t>
  </si>
  <si>
    <t>Assumptions: In future years, payments will increase due to increases in salaries and benefits. The first year increase is 5%; subsequent years are 3%.</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</si>
</sst>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 numFmtId="172" formatCode="_(&quot;$&quot;* #,##0.0_);_(&quot;$&quot;* \(#,##0.0\);_(&quot;$&quot;* &quot;-&quot;??_);_(@_)"/>
    <numFmt numFmtId="173" formatCode="_(&quot;$&quot;* #,##0_);_(&quot;$&quot;* \(#,##0\);_(&quot;$&quot;* &quot;-&quot;??_);_(@_)"/>
    <numFmt numFmtId="174" formatCode="0.0%"/>
    <numFmt numFmtId="175" formatCode="_(* #,##0.000_);_(* \(#,##0.000\);_(* &quot;-&quot;???_);_(@_)"/>
    <numFmt numFmtId="176" formatCode="0.0000"/>
  </numFmts>
  <fonts count="43">
    <font>
      <sz val="10"/>
      <name val="Arial"/>
      <family val="0"/>
    </font>
    <font>
      <b/>
      <sz val="10"/>
      <name val="Arial"/>
      <family val="0"/>
    </font>
    <font>
      <i/>
      <sz val="10"/>
      <name val="Arial"/>
      <family val="0"/>
    </font>
    <font>
      <b/>
      <i/>
      <sz val="10"/>
      <name val="Arial"/>
      <family val="0"/>
    </font>
    <font>
      <sz val="11"/>
      <name val="Arial"/>
      <family val="2"/>
    </font>
    <font>
      <b/>
      <sz val="11"/>
      <name val="Arial"/>
      <family val="2"/>
    </font>
    <font>
      <i/>
      <u val="single"/>
      <sz val="11"/>
      <name val="Arial"/>
      <family val="2"/>
    </font>
    <font>
      <sz val="10.5"/>
      <name val="Arial"/>
      <family val="2"/>
    </font>
    <font>
      <sz val="11"/>
      <name val="Univers"/>
      <family val="2"/>
    </font>
    <font>
      <b/>
      <sz val="12"/>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style="thin"/>
    </border>
    <border>
      <left>
        <color indexed="63"/>
      </left>
      <right style="thin"/>
      <top style="medium"/>
      <bottom style="thin"/>
    </border>
    <border>
      <left>
        <color indexed="63"/>
      </left>
      <right style="thin"/>
      <top style="thin"/>
      <bottom style="medium"/>
    </border>
    <border>
      <left style="medium"/>
      <right style="thin"/>
      <top style="thin"/>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3">
    <xf numFmtId="0" fontId="0" fillId="0" borderId="0" xfId="0" applyAlignment="1">
      <alignment/>
    </xf>
    <xf numFmtId="0" fontId="4" fillId="0" borderId="10" xfId="0" applyFont="1" applyBorder="1" applyAlignment="1">
      <alignment vertical="top"/>
    </xf>
    <xf numFmtId="0" fontId="5" fillId="0" borderId="0" xfId="0" applyFont="1" applyAlignment="1">
      <alignment/>
    </xf>
    <xf numFmtId="0" fontId="4" fillId="0" borderId="0" xfId="0" applyFont="1" applyAlignment="1">
      <alignment/>
    </xf>
    <xf numFmtId="173" fontId="4" fillId="0" borderId="0" xfId="44" applyNumberFormat="1" applyFont="1" applyAlignment="1">
      <alignment/>
    </xf>
    <xf numFmtId="0" fontId="5" fillId="0" borderId="0" xfId="0" applyFont="1" applyBorder="1" applyAlignment="1">
      <alignment/>
    </xf>
    <xf numFmtId="0" fontId="4" fillId="0" borderId="0" xfId="0" applyFont="1" applyBorder="1" applyAlignment="1">
      <alignment/>
    </xf>
    <xf numFmtId="3" fontId="4" fillId="0" borderId="0" xfId="0" applyNumberFormat="1" applyFont="1" applyAlignment="1">
      <alignment/>
    </xf>
    <xf numFmtId="0" fontId="4" fillId="0" borderId="0" xfId="0" applyFont="1" applyAlignment="1">
      <alignment/>
    </xf>
    <xf numFmtId="0" fontId="5" fillId="0" borderId="0" xfId="0" applyFont="1" applyAlignment="1">
      <alignment horizontal="centerContinuous"/>
    </xf>
    <xf numFmtId="0" fontId="4" fillId="0" borderId="0" xfId="0" applyFont="1" applyAlignment="1">
      <alignment horizontal="centerContinuous"/>
    </xf>
    <xf numFmtId="0" fontId="0" fillId="0" borderId="0" xfId="0" applyFont="1" applyAlignment="1">
      <alignment/>
    </xf>
    <xf numFmtId="0" fontId="0" fillId="0" borderId="0" xfId="0" applyFont="1" applyAlignment="1">
      <alignment/>
    </xf>
    <xf numFmtId="0" fontId="4" fillId="0" borderId="0" xfId="0" applyFont="1" applyAlignment="1">
      <alignment horizontal="left"/>
    </xf>
    <xf numFmtId="0" fontId="0" fillId="0" borderId="0" xfId="0" applyFont="1" applyAlignment="1">
      <alignment horizontal="centerContinuous"/>
    </xf>
    <xf numFmtId="0" fontId="4" fillId="0" borderId="11" xfId="0" applyFont="1" applyBorder="1" applyAlignment="1">
      <alignment horizontal="left"/>
    </xf>
    <xf numFmtId="0" fontId="4" fillId="0" borderId="12" xfId="0" applyFont="1" applyBorder="1" applyAlignment="1">
      <alignment horizontal="centerContinuous"/>
    </xf>
    <xf numFmtId="0" fontId="4" fillId="0" borderId="13" xfId="0" applyFont="1" applyBorder="1" applyAlignment="1">
      <alignment horizontal="centerContinuous"/>
    </xf>
    <xf numFmtId="0" fontId="4" fillId="0" borderId="14"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5" xfId="0" applyFont="1" applyBorder="1" applyAlignment="1">
      <alignment horizontal="centerContinuous"/>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xf>
    <xf numFmtId="0" fontId="4" fillId="0" borderId="20" xfId="0" applyFont="1" applyBorder="1" applyAlignment="1">
      <alignment horizontal="center"/>
    </xf>
    <xf numFmtId="0" fontId="4" fillId="0" borderId="21" xfId="0" applyFont="1" applyBorder="1" applyAlignment="1">
      <alignment horizontal="center"/>
    </xf>
    <xf numFmtId="0" fontId="4" fillId="0" borderId="22" xfId="0" applyFont="1" applyBorder="1" applyAlignment="1">
      <alignment horizontal="center"/>
    </xf>
    <xf numFmtId="0" fontId="4" fillId="0" borderId="10" xfId="0" applyFont="1" applyBorder="1" applyAlignment="1">
      <alignment/>
    </xf>
    <xf numFmtId="0" fontId="4" fillId="0" borderId="23" xfId="0" applyFont="1" applyBorder="1" applyAlignment="1">
      <alignment/>
    </xf>
    <xf numFmtId="0" fontId="4" fillId="0" borderId="24" xfId="0" applyFont="1" applyBorder="1" applyAlignment="1">
      <alignment horizontal="center"/>
    </xf>
    <xf numFmtId="0" fontId="6" fillId="0" borderId="24" xfId="0" applyFont="1" applyBorder="1" applyAlignment="1">
      <alignment horizontal="center"/>
    </xf>
    <xf numFmtId="0" fontId="6" fillId="0" borderId="25" xfId="0" applyFont="1" applyBorder="1" applyAlignment="1">
      <alignment horizontal="center"/>
    </xf>
    <xf numFmtId="0" fontId="6" fillId="0" borderId="26" xfId="0" applyFont="1" applyBorder="1" applyAlignment="1">
      <alignment horizontal="center"/>
    </xf>
    <xf numFmtId="164" fontId="4" fillId="0" borderId="24" xfId="0" applyNumberFormat="1" applyFont="1" applyBorder="1" applyAlignment="1">
      <alignment/>
    </xf>
    <xf numFmtId="0" fontId="4" fillId="0" borderId="24" xfId="0" applyFont="1" applyBorder="1" applyAlignment="1">
      <alignment/>
    </xf>
    <xf numFmtId="0" fontId="4" fillId="0" borderId="27" xfId="0" applyFont="1" applyBorder="1" applyAlignment="1">
      <alignment/>
    </xf>
    <xf numFmtId="0" fontId="4" fillId="0" borderId="28" xfId="0" applyFont="1" applyBorder="1" applyAlignment="1">
      <alignment/>
    </xf>
    <xf numFmtId="0" fontId="4" fillId="0" borderId="29" xfId="0" applyFont="1" applyBorder="1" applyAlignment="1">
      <alignment/>
    </xf>
    <xf numFmtId="3" fontId="5" fillId="0" borderId="0" xfId="0" applyNumberFormat="1" applyFont="1" applyBorder="1" applyAlignment="1">
      <alignment/>
    </xf>
    <xf numFmtId="0" fontId="4" fillId="0" borderId="30" xfId="0" applyFont="1" applyBorder="1" applyAlignment="1">
      <alignment/>
    </xf>
    <xf numFmtId="3" fontId="7" fillId="0" borderId="0" xfId="0" applyNumberFormat="1" applyFont="1" applyBorder="1" applyAlignment="1">
      <alignment/>
    </xf>
    <xf numFmtId="0" fontId="5" fillId="0" borderId="31" xfId="0" applyFont="1" applyBorder="1" applyAlignment="1">
      <alignment/>
    </xf>
    <xf numFmtId="0" fontId="4" fillId="0" borderId="32" xfId="0" applyFont="1" applyBorder="1" applyAlignment="1">
      <alignment/>
    </xf>
    <xf numFmtId="0" fontId="4" fillId="0" borderId="33" xfId="0" applyFont="1" applyBorder="1" applyAlignment="1">
      <alignment horizontal="center"/>
    </xf>
    <xf numFmtId="0" fontId="4" fillId="0" borderId="34" xfId="0" applyFont="1" applyBorder="1" applyAlignment="1">
      <alignment horizontal="center"/>
    </xf>
    <xf numFmtId="0" fontId="0" fillId="0" borderId="0" xfId="0" applyFont="1" applyBorder="1" applyAlignment="1">
      <alignment/>
    </xf>
    <xf numFmtId="0" fontId="4" fillId="0" borderId="23" xfId="0" applyFont="1" applyBorder="1" applyAlignment="1">
      <alignment/>
    </xf>
    <xf numFmtId="0" fontId="4" fillId="0" borderId="23" xfId="0" applyFont="1" applyBorder="1" applyAlignment="1">
      <alignment horizontal="center"/>
    </xf>
    <xf numFmtId="0" fontId="4" fillId="0" borderId="30" xfId="0" applyFont="1" applyBorder="1" applyAlignment="1">
      <alignment horizontal="center"/>
    </xf>
    <xf numFmtId="3" fontId="0" fillId="0" borderId="0" xfId="0" applyNumberFormat="1" applyFont="1" applyBorder="1" applyAlignment="1">
      <alignment/>
    </xf>
    <xf numFmtId="0" fontId="4" fillId="0" borderId="35" xfId="0" applyFont="1" applyBorder="1" applyAlignment="1">
      <alignment/>
    </xf>
    <xf numFmtId="3" fontId="0" fillId="0" borderId="0" xfId="0" applyNumberFormat="1" applyFont="1" applyAlignment="1">
      <alignment/>
    </xf>
    <xf numFmtId="0" fontId="4" fillId="0" borderId="24" xfId="0" applyFont="1" applyBorder="1" applyAlignment="1">
      <alignment horizontal="left" wrapText="1"/>
    </xf>
    <xf numFmtId="0" fontId="0" fillId="0" borderId="35" xfId="0" applyFont="1" applyBorder="1" applyAlignment="1">
      <alignment/>
    </xf>
    <xf numFmtId="0" fontId="0" fillId="0" borderId="36" xfId="0" applyFont="1" applyBorder="1" applyAlignment="1">
      <alignment/>
    </xf>
    <xf numFmtId="173" fontId="4" fillId="0" borderId="24" xfId="44" applyNumberFormat="1" applyFont="1" applyBorder="1" applyAlignment="1">
      <alignment/>
    </xf>
    <xf numFmtId="173" fontId="4" fillId="0" borderId="25" xfId="44" applyNumberFormat="1" applyFont="1" applyBorder="1" applyAlignment="1">
      <alignment/>
    </xf>
    <xf numFmtId="173" fontId="4" fillId="0" borderId="26" xfId="44" applyNumberFormat="1" applyFont="1" applyBorder="1" applyAlignment="1">
      <alignment/>
    </xf>
    <xf numFmtId="173" fontId="4" fillId="0" borderId="24" xfId="44" applyNumberFormat="1" applyFont="1" applyBorder="1" applyAlignment="1">
      <alignment horizontal="right"/>
    </xf>
    <xf numFmtId="173" fontId="5" fillId="0" borderId="29" xfId="44" applyNumberFormat="1" applyFont="1" applyBorder="1" applyAlignment="1">
      <alignment/>
    </xf>
    <xf numFmtId="173" fontId="4" fillId="0" borderId="24" xfId="44" applyNumberFormat="1" applyFont="1" applyBorder="1" applyAlignment="1">
      <alignment horizontal="center"/>
    </xf>
    <xf numFmtId="0" fontId="4" fillId="0" borderId="12" xfId="0" applyFont="1" applyBorder="1" applyAlignment="1">
      <alignment horizontal="left"/>
    </xf>
    <xf numFmtId="0" fontId="4" fillId="0" borderId="24" xfId="0" applyFont="1" applyBorder="1" applyAlignment="1">
      <alignment wrapText="1"/>
    </xf>
    <xf numFmtId="0" fontId="9" fillId="0" borderId="0" xfId="0" applyFont="1" applyAlignment="1">
      <alignment horizontal="center"/>
    </xf>
    <xf numFmtId="0" fontId="8" fillId="0" borderId="0" xfId="0" applyFont="1" applyAlignment="1">
      <alignment horizontal="left" wrapText="1"/>
    </xf>
    <xf numFmtId="0" fontId="0" fillId="0" borderId="0" xfId="0" applyFont="1" applyAlignment="1">
      <alignment wrapText="1"/>
    </xf>
    <xf numFmtId="0" fontId="0" fillId="0" borderId="0" xfId="0" applyAlignment="1">
      <alignment wrapText="1"/>
    </xf>
    <xf numFmtId="0" fontId="5" fillId="0" borderId="0" xfId="0" applyFont="1" applyBorder="1" applyAlignment="1">
      <alignment horizontal="left"/>
    </xf>
    <xf numFmtId="0" fontId="4" fillId="0" borderId="0" xfId="0"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37"/>
  <sheetViews>
    <sheetView tabSelected="1" zoomScalePageLayoutView="0" workbookViewId="0" topLeftCell="A40">
      <selection activeCell="G8" sqref="G8"/>
    </sheetView>
  </sheetViews>
  <sheetFormatPr defaultColWidth="9.140625" defaultRowHeight="12.75"/>
  <cols>
    <col min="1" max="1" width="26.28125" style="0" customWidth="1"/>
    <col min="2" max="2" width="8.421875" style="0" customWidth="1"/>
    <col min="3" max="3" width="23.140625" style="0" customWidth="1"/>
    <col min="4" max="4" width="20.00390625" style="0" customWidth="1"/>
    <col min="5" max="5" width="19.57421875" style="0" customWidth="1"/>
    <col min="6" max="7" width="15.28125" style="0" customWidth="1"/>
    <col min="9" max="9" width="17.140625" style="0" customWidth="1"/>
    <col min="10" max="10" width="21.57421875" style="0" customWidth="1"/>
    <col min="11" max="12" width="30.00390625" style="0" customWidth="1"/>
  </cols>
  <sheetData>
    <row r="1" spans="1:9" s="12" customFormat="1" ht="15">
      <c r="A1" s="8"/>
      <c r="B1" s="8"/>
      <c r="C1" s="9" t="s">
        <v>0</v>
      </c>
      <c r="D1" s="10"/>
      <c r="E1" s="8"/>
      <c r="F1" s="8"/>
      <c r="G1" s="8"/>
      <c r="H1" s="11"/>
      <c r="I1" s="11"/>
    </row>
    <row r="2" spans="1:8" s="12" customFormat="1" ht="15" thickBot="1">
      <c r="A2" s="13"/>
      <c r="B2" s="10"/>
      <c r="C2" s="10"/>
      <c r="D2" s="10"/>
      <c r="E2" s="10"/>
      <c r="F2" s="10"/>
      <c r="G2" s="10"/>
      <c r="H2" s="14"/>
    </row>
    <row r="3" spans="1:8" s="12" customFormat="1" ht="21.75" customHeight="1" thickTop="1">
      <c r="A3" s="15" t="s">
        <v>20</v>
      </c>
      <c r="B3" s="16"/>
      <c r="C3" s="65"/>
      <c r="D3" s="16"/>
      <c r="E3" s="16"/>
      <c r="F3" s="16"/>
      <c r="G3" s="17"/>
      <c r="H3" s="14"/>
    </row>
    <row r="4" spans="1:8" s="12" customFormat="1" ht="21.75" customHeight="1">
      <c r="A4" s="18" t="s">
        <v>1</v>
      </c>
      <c r="B4" s="20"/>
      <c r="C4" s="19" t="s">
        <v>31</v>
      </c>
      <c r="D4" s="20"/>
      <c r="E4" s="20"/>
      <c r="F4" s="20"/>
      <c r="G4" s="21"/>
      <c r="H4" s="14"/>
    </row>
    <row r="5" spans="1:8" s="12" customFormat="1" ht="21.75" customHeight="1">
      <c r="A5" s="18"/>
      <c r="B5" s="20"/>
      <c r="C5" s="19" t="s">
        <v>32</v>
      </c>
      <c r="D5" s="20"/>
      <c r="E5" s="20"/>
      <c r="F5" s="20"/>
      <c r="G5" s="21"/>
      <c r="H5" s="14"/>
    </row>
    <row r="6" spans="1:9" s="12" customFormat="1" ht="21.75" customHeight="1">
      <c r="A6" s="22" t="s">
        <v>2</v>
      </c>
      <c r="C6" s="6" t="s">
        <v>27</v>
      </c>
      <c r="D6" s="6"/>
      <c r="E6" s="6"/>
      <c r="F6" s="6"/>
      <c r="G6" s="23"/>
      <c r="I6" s="67"/>
    </row>
    <row r="7" spans="1:9" s="12" customFormat="1" ht="21.75" customHeight="1">
      <c r="A7" s="22" t="s">
        <v>3</v>
      </c>
      <c r="B7" s="6"/>
      <c r="C7" s="6" t="s">
        <v>33</v>
      </c>
      <c r="D7" s="6"/>
      <c r="E7" s="6"/>
      <c r="F7" s="6"/>
      <c r="G7" s="23"/>
      <c r="I7" s="67"/>
    </row>
    <row r="8" spans="1:9" s="12" customFormat="1" ht="21.75" customHeight="1" thickBot="1">
      <c r="A8" s="24" t="s">
        <v>4</v>
      </c>
      <c r="B8" s="25"/>
      <c r="C8" s="25" t="s">
        <v>34</v>
      </c>
      <c r="D8" s="25"/>
      <c r="E8" s="25"/>
      <c r="F8" s="25"/>
      <c r="G8" s="26"/>
      <c r="I8" s="67"/>
    </row>
    <row r="9" spans="1:9" s="12" customFormat="1" ht="15.75" customHeight="1" thickTop="1">
      <c r="A9" s="3"/>
      <c r="B9" s="3"/>
      <c r="C9" s="6"/>
      <c r="D9" s="6"/>
      <c r="E9" s="6"/>
      <c r="F9" s="6"/>
      <c r="G9" s="6"/>
      <c r="I9" s="67"/>
    </row>
    <row r="10" spans="1:7" s="12" customFormat="1" ht="17.25" customHeight="1">
      <c r="A10" s="71" t="s">
        <v>30</v>
      </c>
      <c r="B10" s="71"/>
      <c r="C10" s="71"/>
      <c r="D10" s="71"/>
      <c r="E10" s="71"/>
      <c r="F10" s="71"/>
      <c r="G10" s="71"/>
    </row>
    <row r="11" spans="1:14" s="12" customFormat="1" ht="42" customHeight="1">
      <c r="A11" s="72" t="s">
        <v>36</v>
      </c>
      <c r="B11" s="72"/>
      <c r="C11" s="72"/>
      <c r="D11" s="72"/>
      <c r="E11" s="72"/>
      <c r="F11" s="72"/>
      <c r="G11" s="72"/>
      <c r="H11" s="68"/>
      <c r="I11" s="68"/>
      <c r="J11" s="68"/>
      <c r="K11" s="68"/>
      <c r="L11" s="68"/>
      <c r="M11" s="68"/>
      <c r="N11" s="68"/>
    </row>
    <row r="12" spans="1:7" s="12" customFormat="1" ht="14.25">
      <c r="A12" s="72" t="s">
        <v>35</v>
      </c>
      <c r="B12" s="72"/>
      <c r="C12" s="72"/>
      <c r="D12" s="72"/>
      <c r="E12" s="72"/>
      <c r="F12" s="72"/>
      <c r="G12" s="72"/>
    </row>
    <row r="13" s="12" customFormat="1" ht="14.25">
      <c r="A13" s="3"/>
    </row>
    <row r="14" spans="1:7" s="12" customFormat="1" ht="18" customHeight="1" thickBot="1">
      <c r="A14" s="2" t="s">
        <v>5</v>
      </c>
      <c r="B14" s="3"/>
      <c r="C14" s="3"/>
      <c r="D14" s="3"/>
      <c r="E14" s="3"/>
      <c r="F14" s="3"/>
      <c r="G14" s="3"/>
    </row>
    <row r="15" spans="1:7" s="12" customFormat="1" ht="21.75" customHeight="1">
      <c r="A15" s="27" t="s">
        <v>6</v>
      </c>
      <c r="B15" s="28" t="s">
        <v>7</v>
      </c>
      <c r="C15" s="28" t="s">
        <v>8</v>
      </c>
      <c r="D15" s="28" t="s">
        <v>9</v>
      </c>
      <c r="E15" s="28" t="s">
        <v>10</v>
      </c>
      <c r="F15" s="29" t="s">
        <v>11</v>
      </c>
      <c r="G15" s="30" t="s">
        <v>12</v>
      </c>
    </row>
    <row r="16" spans="1:7" s="12" customFormat="1" ht="21.75" customHeight="1">
      <c r="A16" s="31"/>
      <c r="B16" s="33" t="s">
        <v>13</v>
      </c>
      <c r="C16" s="33" t="s">
        <v>14</v>
      </c>
      <c r="D16" s="34"/>
      <c r="E16" s="34"/>
      <c r="F16" s="35"/>
      <c r="G16" s="36"/>
    </row>
    <row r="17" spans="1:7" s="12" customFormat="1" ht="33" customHeight="1">
      <c r="A17" s="31" t="s">
        <v>25</v>
      </c>
      <c r="B17" s="37">
        <v>10</v>
      </c>
      <c r="C17" s="66" t="s">
        <v>29</v>
      </c>
      <c r="D17" s="59">
        <v>20000</v>
      </c>
      <c r="E17" s="59">
        <f>E24</f>
        <v>21000</v>
      </c>
      <c r="F17" s="59">
        <f>F24</f>
        <v>21630</v>
      </c>
      <c r="G17" s="59">
        <f>G24</f>
        <v>22278.9</v>
      </c>
    </row>
    <row r="18" spans="1:7" s="12" customFormat="1" ht="30.75" customHeight="1">
      <c r="A18" s="31"/>
      <c r="B18" s="37"/>
      <c r="C18" s="56"/>
      <c r="D18" s="62"/>
      <c r="E18" s="59"/>
      <c r="F18" s="60"/>
      <c r="G18" s="61"/>
    </row>
    <row r="19" spans="1:7" s="12" customFormat="1" ht="21.75" customHeight="1" thickBot="1">
      <c r="A19" s="58"/>
      <c r="B19" s="40" t="s">
        <v>15</v>
      </c>
      <c r="C19" s="57"/>
      <c r="D19" s="63">
        <f>SUM(D17:D18)</f>
        <v>20000</v>
      </c>
      <c r="E19" s="63">
        <f>SUM(E17:E18)</f>
        <v>21000</v>
      </c>
      <c r="F19" s="63">
        <f>SUM(F17:F18)</f>
        <v>21630</v>
      </c>
      <c r="G19" s="63">
        <f>SUM(G17:G18)</f>
        <v>22278.9</v>
      </c>
    </row>
    <row r="20" spans="1:7" s="12" customFormat="1" ht="18" customHeight="1">
      <c r="A20" s="6"/>
      <c r="B20" s="6"/>
      <c r="C20" s="6"/>
      <c r="D20" s="42"/>
      <c r="E20" s="42"/>
      <c r="F20" s="42"/>
      <c r="G20" s="42"/>
    </row>
    <row r="21" spans="1:7" s="12" customFormat="1" ht="21.75" customHeight="1" thickBot="1">
      <c r="A21" s="5" t="s">
        <v>16</v>
      </c>
      <c r="B21" s="6"/>
      <c r="C21" s="3"/>
      <c r="D21" s="3"/>
      <c r="E21" s="3"/>
      <c r="F21" s="3"/>
      <c r="G21" s="3"/>
    </row>
    <row r="22" spans="1:7" s="12" customFormat="1" ht="21.75" customHeight="1">
      <c r="A22" s="27" t="s">
        <v>6</v>
      </c>
      <c r="B22" s="28" t="s">
        <v>7</v>
      </c>
      <c r="C22" s="28" t="s">
        <v>17</v>
      </c>
      <c r="D22" s="28" t="s">
        <v>9</v>
      </c>
      <c r="E22" s="28" t="s">
        <v>10</v>
      </c>
      <c r="F22" s="29" t="s">
        <v>11</v>
      </c>
      <c r="G22" s="30" t="s">
        <v>12</v>
      </c>
    </row>
    <row r="23" spans="1:7" s="12" customFormat="1" ht="21.75" customHeight="1">
      <c r="A23" s="31"/>
      <c r="B23" s="33" t="s">
        <v>13</v>
      </c>
      <c r="C23" s="33"/>
      <c r="D23" s="34"/>
      <c r="E23" s="34"/>
      <c r="F23" s="35"/>
      <c r="G23" s="36"/>
    </row>
    <row r="24" spans="1:7" s="12" customFormat="1" ht="21.75" customHeight="1">
      <c r="A24" s="31" t="s">
        <v>24</v>
      </c>
      <c r="B24" s="37">
        <v>10</v>
      </c>
      <c r="C24" s="33" t="s">
        <v>28</v>
      </c>
      <c r="D24" s="59">
        <v>20000</v>
      </c>
      <c r="E24" s="59">
        <f>D24*1.05</f>
        <v>21000</v>
      </c>
      <c r="F24" s="59">
        <f>E24*1.03</f>
        <v>21630</v>
      </c>
      <c r="G24" s="59">
        <f>F24*1.03</f>
        <v>22278.9</v>
      </c>
    </row>
    <row r="25" spans="1:7" s="12" customFormat="1" ht="21.75" customHeight="1">
      <c r="A25" s="31"/>
      <c r="B25" s="37"/>
      <c r="C25" s="33"/>
      <c r="D25" s="62"/>
      <c r="E25" s="59"/>
      <c r="F25" s="60"/>
      <c r="G25" s="61"/>
    </row>
    <row r="26" spans="1:7" s="12" customFormat="1" ht="21.75" customHeight="1">
      <c r="A26" s="31"/>
      <c r="B26" s="38"/>
      <c r="C26" s="33"/>
      <c r="D26" s="59"/>
      <c r="E26" s="59"/>
      <c r="F26" s="60"/>
      <c r="G26" s="61"/>
    </row>
    <row r="27" spans="1:8" s="12" customFormat="1" ht="21.75" customHeight="1" thickBot="1">
      <c r="A27" s="39"/>
      <c r="B27" s="41"/>
      <c r="C27" s="41"/>
      <c r="D27" s="63">
        <f>D24+D25+D26</f>
        <v>20000</v>
      </c>
      <c r="E27" s="63">
        <f>E24+E25+E26</f>
        <v>21000</v>
      </c>
      <c r="F27" s="63">
        <f>F24+F25+F26</f>
        <v>21630</v>
      </c>
      <c r="G27" s="63">
        <f>G24+G25+G26</f>
        <v>22278.9</v>
      </c>
      <c r="H27" s="44"/>
    </row>
    <row r="28" spans="1:7" s="12" customFormat="1" ht="15" customHeight="1">
      <c r="A28" s="3"/>
      <c r="B28" s="3"/>
      <c r="C28" s="3"/>
      <c r="D28" s="7"/>
      <c r="E28" s="7"/>
      <c r="F28" s="7"/>
      <c r="G28" s="7"/>
    </row>
    <row r="29" spans="1:7" s="12" customFormat="1" ht="21.75" customHeight="1" thickBot="1">
      <c r="A29" s="45" t="s">
        <v>19</v>
      </c>
      <c r="B29" s="6"/>
      <c r="C29" s="6"/>
      <c r="D29" s="3"/>
      <c r="E29" s="3"/>
      <c r="F29" s="3"/>
      <c r="G29" s="3"/>
    </row>
    <row r="30" spans="1:9" s="12" customFormat="1" ht="21.75" customHeight="1">
      <c r="A30" s="46"/>
      <c r="B30" s="47"/>
      <c r="C30" s="48"/>
      <c r="D30" s="28" t="s">
        <v>9</v>
      </c>
      <c r="E30" s="28" t="s">
        <v>10</v>
      </c>
      <c r="F30" s="29" t="s">
        <v>11</v>
      </c>
      <c r="G30" s="30" t="s">
        <v>12</v>
      </c>
      <c r="H30" s="49"/>
      <c r="I30" s="49"/>
    </row>
    <row r="31" spans="1:9" s="12" customFormat="1" ht="21.75" customHeight="1">
      <c r="A31" s="1" t="s">
        <v>21</v>
      </c>
      <c r="B31" s="51"/>
      <c r="C31" s="52"/>
      <c r="D31" s="64">
        <v>20000</v>
      </c>
      <c r="E31" s="64">
        <f>E24</f>
        <v>21000</v>
      </c>
      <c r="F31" s="64">
        <f>F24</f>
        <v>21630</v>
      </c>
      <c r="G31" s="64">
        <f>G24</f>
        <v>22278.9</v>
      </c>
      <c r="H31" s="49"/>
      <c r="I31" s="49"/>
    </row>
    <row r="32" spans="1:9" s="12" customFormat="1" ht="21.75" customHeight="1">
      <c r="A32" s="1" t="s">
        <v>26</v>
      </c>
      <c r="B32" s="50"/>
      <c r="C32" s="43"/>
      <c r="D32" s="59"/>
      <c r="E32" s="64"/>
      <c r="F32" s="64"/>
      <c r="G32" s="64"/>
      <c r="H32" s="53"/>
      <c r="I32" s="53"/>
    </row>
    <row r="33" spans="1:9" s="12" customFormat="1" ht="21.75" customHeight="1">
      <c r="A33" s="1" t="s">
        <v>22</v>
      </c>
      <c r="B33" s="50"/>
      <c r="C33" s="43"/>
      <c r="D33" s="59"/>
      <c r="E33" s="59"/>
      <c r="F33" s="60"/>
      <c r="G33" s="61"/>
      <c r="H33" s="53"/>
      <c r="I33" s="53"/>
    </row>
    <row r="34" spans="1:7" s="12" customFormat="1" ht="21.75" customHeight="1">
      <c r="A34" s="1" t="s">
        <v>23</v>
      </c>
      <c r="B34" s="32"/>
      <c r="C34" s="43"/>
      <c r="D34" s="59"/>
      <c r="E34" s="59"/>
      <c r="F34" s="60"/>
      <c r="G34" s="61"/>
    </row>
    <row r="35" spans="1:9" s="12" customFormat="1" ht="21.75" customHeight="1" thickBot="1">
      <c r="A35" s="39" t="s">
        <v>18</v>
      </c>
      <c r="B35" s="40"/>
      <c r="C35" s="54"/>
      <c r="D35" s="63">
        <f>SUM(D31:D34)</f>
        <v>20000</v>
      </c>
      <c r="E35" s="63">
        <f>SUM(E31:E34)</f>
        <v>21000</v>
      </c>
      <c r="F35" s="63">
        <f>SUM(F31:F34)</f>
        <v>21630</v>
      </c>
      <c r="G35" s="63">
        <f>SUM(G31:G34)</f>
        <v>22278.9</v>
      </c>
      <c r="H35" s="55"/>
      <c r="I35" s="55"/>
    </row>
    <row r="36" spans="1:9" s="12" customFormat="1" ht="21.75" customHeight="1">
      <c r="A36" s="2"/>
      <c r="B36" s="3"/>
      <c r="C36" s="3"/>
      <c r="D36" s="4"/>
      <c r="E36" s="4"/>
      <c r="F36" s="4"/>
      <c r="G36" s="4"/>
      <c r="H36" s="55"/>
      <c r="I36" s="55"/>
    </row>
    <row r="37" spans="1:7" ht="27.75" customHeight="1">
      <c r="A37" s="69" t="s">
        <v>37</v>
      </c>
      <c r="B37" s="70"/>
      <c r="C37" s="70"/>
      <c r="D37" s="70"/>
      <c r="E37" s="70"/>
      <c r="F37" s="70"/>
      <c r="G37" s="70"/>
    </row>
  </sheetData>
  <sheetProtection/>
  <mergeCells count="5">
    <mergeCell ref="H11:N11"/>
    <mergeCell ref="A37:G37"/>
    <mergeCell ref="A10:G10"/>
    <mergeCell ref="A11:G11"/>
    <mergeCell ref="A12:G12"/>
  </mergeCells>
  <printOptions/>
  <pageMargins left="0.75" right="0.75" top="0.89" bottom="0.88" header="0.5" footer="0.5"/>
  <pageSetup fitToHeight="1" fitToWidth="1" horizontalDpi="600" verticalDpi="600" orientation="portrait"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Masuo, Janet</cp:lastModifiedBy>
  <cp:lastPrinted>2011-07-18T23:57:13Z</cp:lastPrinted>
  <dcterms:created xsi:type="dcterms:W3CDTF">1999-06-02T23:29:55Z</dcterms:created>
  <dcterms:modified xsi:type="dcterms:W3CDTF">2011-07-21T18:51:29Z</dcterms:modified>
  <cp:category/>
  <cp:version/>
  <cp:contentType/>
  <cp:contentStatus/>
</cp:coreProperties>
</file>