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8756" windowHeight="11688" activeTab="0"/>
  </bookViews>
  <sheets>
    <sheet name="Q2 2011 F3151" sheetId="1" r:id="rId1"/>
  </sheets>
  <definedNames>
    <definedName name="_xlnm.Print_Area" localSheetId="0">'Q2 2011 F3151'!$A$1:$H$58</definedName>
  </definedNames>
  <calcPr fullCalcOnLoad="1"/>
</workbook>
</file>

<file path=xl/sharedStrings.xml><?xml version="1.0" encoding="utf-8"?>
<sst xmlns="http://schemas.openxmlformats.org/spreadsheetml/2006/main" count="80" uniqueCount="77">
  <si>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</si>
  <si>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</si>
  <si>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</si>
  <si>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</si>
  <si>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</si>
  <si>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</si>
  <si>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</si>
  <si>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</si>
  <si>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</si>
  <si>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</si>
  <si>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</si>
  <si>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</si>
  <si>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</si>
  <si>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</si>
  <si>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Acquisition</t>
  </si>
  <si>
    <t>Affected Agency and/or Agencies:  Water and Land Resources Division, Department of Natural Resources and Parks</t>
  </si>
  <si>
    <t xml:space="preserve">Conservation Futures </t>
  </si>
  <si>
    <t>Notes</t>
  </si>
  <si>
    <t>Debt Service</t>
  </si>
  <si>
    <t>31117 CFT/30800 Fund Balance</t>
  </si>
  <si>
    <t>Note Prepared By: Gary Imanishi</t>
  </si>
  <si>
    <t>Title:  WLR Q2 2011</t>
  </si>
  <si>
    <t>BLK - Jones Lake</t>
  </si>
  <si>
    <t>NOR - Walker Preserve</t>
  </si>
  <si>
    <t>NOR - Beaconsfield</t>
  </si>
  <si>
    <t>Chinook Bend Natural Area Add</t>
  </si>
  <si>
    <t>Tolt River Natural Area</t>
  </si>
  <si>
    <t>White River PSE Corridor</t>
  </si>
  <si>
    <t>Cougar-Squak Corridor</t>
  </si>
  <si>
    <t>Cougar Mtn Park-Precipice</t>
  </si>
  <si>
    <t>Cottage Lake Creek</t>
  </si>
  <si>
    <t>Cottage Lake/Bear Creek</t>
  </si>
  <si>
    <t>Sammamish Valley - Zante</t>
  </si>
  <si>
    <t>Sammamish Valley Farm</t>
  </si>
  <si>
    <t>Farmers Market</t>
  </si>
  <si>
    <t>Taylor Mtn Forest Inholdings</t>
  </si>
  <si>
    <t>Lower Cedar River Conservation</t>
  </si>
  <si>
    <t>LFP - 40th Place Green</t>
  </si>
  <si>
    <t>Lake City Urban Village</t>
  </si>
  <si>
    <t>Thorton Creek Natural Area</t>
  </si>
  <si>
    <t>Carnation Farmland</t>
  </si>
  <si>
    <t>TDR Partnership</t>
  </si>
  <si>
    <t>Newaukum / Green Confluence</t>
  </si>
  <si>
    <t>0349</t>
  </si>
  <si>
    <t>Amount</t>
  </si>
  <si>
    <t>Project Number</t>
  </si>
  <si>
    <t>Project Name</t>
  </si>
  <si>
    <t>Net Zero Impact</t>
  </si>
  <si>
    <t>Note Reviewed By:  Tesia Forbes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</si>
  <si>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Fund 3151:  Conservation Futures Citizens Committee's 2011 Annual Reallocation Recommendations</t>
    </r>
  </si>
  <si>
    <r>
      <t>Conservation Futures</t>
    </r>
    <r>
      <rPr>
        <vertAlign val="superscript"/>
        <sz val="10"/>
        <rFont val="Arial"/>
        <family val="2"/>
      </rPr>
      <t>1</t>
    </r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</si>
  <si>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</si>
  <si>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</si>
  <si>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</si>
  <si>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</si>
  <si>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</si>
  <si>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</si>
  <si>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</si>
  <si>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</si>
  <si>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</si>
  <si>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</si>
  <si>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</si>
  <si>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</si>
  <si>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</si>
  <si>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</si>
  <si>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</si>
  <si>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</si>
  <si>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</si>
  <si>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</si>
  <si>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</si>
  <si>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</si>
  <si>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</si>
  <si>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</si>
  <si>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Change Item</t>
  </si>
  <si>
    <t xml:space="preserve">Ordinance/Motion </t>
  </si>
  <si>
    <t xml:space="preserve">2011 2nd Omnibus Supplemental Ordinance </t>
  </si>
  <si>
    <t>White River Pinnacle Peak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</si>
</sst>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8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29" xfId="0" applyNumberFormat="1" applyFont="1" applyBorder="1" applyAlignment="1">
      <alignment horizontal="right"/>
    </xf>
    <xf numFmtId="38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38" fontId="1" fillId="0" borderId="33" xfId="0" applyNumberFormat="1" applyFont="1" applyBorder="1" applyAlignment="1">
      <alignment/>
    </xf>
    <xf numFmtId="38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57" applyFont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167" fontId="0" fillId="0" borderId="0" xfId="42" applyNumberFormat="1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8" fontId="0" fillId="0" borderId="1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38" fontId="0" fillId="0" borderId="4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38" fontId="1" fillId="0" borderId="38" xfId="0" applyNumberFormat="1" applyFont="1" applyBorder="1" applyAlignment="1">
      <alignment/>
    </xf>
    <xf numFmtId="38" fontId="1" fillId="0" borderId="42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28" xfId="42" applyNumberFormat="1" applyFont="1" applyBorder="1" applyAlignment="1">
      <alignment horizontal="right"/>
    </xf>
    <xf numFmtId="0" fontId="1" fillId="0" borderId="33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44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28">
      <selection activeCell="D41" sqref="D41"/>
    </sheetView>
  </sheetViews>
  <sheetFormatPr defaultColWidth="9.140625" defaultRowHeight="12.75"/>
  <cols>
    <col min="1" max="1" width="22.57421875" style="2" customWidth="1"/>
    <col min="2" max="2" width="12.28125" style="2" customWidth="1"/>
    <col min="3" max="3" width="14.28125" style="1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2" t="s">
        <v>0</v>
      </c>
      <c r="E1" s="3"/>
      <c r="F1" s="1"/>
      <c r="G1" s="1"/>
      <c r="H1" s="1"/>
      <c r="I1" s="1"/>
      <c r="J1" s="1"/>
    </row>
    <row r="2" spans="1:9" ht="13.5" thickBot="1">
      <c r="A2" s="13"/>
      <c r="B2" s="3"/>
      <c r="D2" s="3"/>
      <c r="E2" s="3"/>
      <c r="F2" s="3"/>
      <c r="G2" s="3"/>
      <c r="H2" s="3"/>
      <c r="I2" s="3"/>
    </row>
    <row r="3" spans="1:9" ht="13.5" thickTop="1">
      <c r="A3" s="94" t="s">
        <v>74</v>
      </c>
      <c r="B3" s="95" t="s">
        <v>75</v>
      </c>
      <c r="C3" s="14"/>
      <c r="D3" s="15"/>
      <c r="E3" s="15"/>
      <c r="F3" s="15"/>
      <c r="G3" s="15"/>
      <c r="H3" s="16"/>
      <c r="I3" s="3"/>
    </row>
    <row r="4" spans="1:9" ht="12.75">
      <c r="A4" s="96" t="s">
        <v>21</v>
      </c>
      <c r="B4" s="97"/>
      <c r="C4" s="97"/>
      <c r="D4" s="97"/>
      <c r="E4" s="97"/>
      <c r="F4" s="97"/>
      <c r="G4" s="97"/>
      <c r="H4" s="98"/>
      <c r="I4" s="3"/>
    </row>
    <row r="5" spans="1:8" ht="12.75">
      <c r="A5" s="17" t="s">
        <v>15</v>
      </c>
      <c r="B5" s="7"/>
      <c r="C5" s="18"/>
      <c r="D5" s="7"/>
      <c r="E5" s="7"/>
      <c r="F5" s="7"/>
      <c r="G5" s="7"/>
      <c r="H5" s="19"/>
    </row>
    <row r="6" spans="1:8" ht="12.75">
      <c r="A6" s="17" t="s">
        <v>20</v>
      </c>
      <c r="B6" s="7"/>
      <c r="C6" s="18"/>
      <c r="D6" s="7"/>
      <c r="E6" s="7"/>
      <c r="F6" s="7"/>
      <c r="G6" s="7"/>
      <c r="H6" s="19"/>
    </row>
    <row r="7" spans="1:8" ht="13.5" thickBot="1">
      <c r="A7" s="92" t="s">
        <v>48</v>
      </c>
      <c r="B7" s="20"/>
      <c r="C7" s="21"/>
      <c r="D7" s="20"/>
      <c r="E7" s="20"/>
      <c r="F7" s="20"/>
      <c r="G7" s="20"/>
      <c r="H7" s="22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3" t="s">
        <v>11</v>
      </c>
      <c r="B10" s="7"/>
    </row>
    <row r="11" spans="1:8" ht="12.75">
      <c r="A11" s="24" t="s">
        <v>2</v>
      </c>
      <c r="B11" s="25"/>
      <c r="C11" s="26" t="s">
        <v>5</v>
      </c>
      <c r="D11" s="27" t="s">
        <v>6</v>
      </c>
      <c r="E11" s="26">
        <v>2011</v>
      </c>
      <c r="F11" s="26">
        <v>2012</v>
      </c>
      <c r="G11" s="28">
        <v>2013</v>
      </c>
      <c r="H11" s="29">
        <v>2014</v>
      </c>
    </row>
    <row r="12" spans="1:8" ht="26.25">
      <c r="A12" s="30" t="s">
        <v>16</v>
      </c>
      <c r="B12" s="31"/>
      <c r="C12" s="33">
        <v>3151</v>
      </c>
      <c r="D12" s="32" t="s">
        <v>19</v>
      </c>
      <c r="E12" s="79">
        <f>75000-75000</f>
        <v>0</v>
      </c>
      <c r="F12" s="4"/>
      <c r="G12" s="5"/>
      <c r="H12" s="6"/>
    </row>
    <row r="13" spans="1:8" ht="12.75">
      <c r="A13" s="30"/>
      <c r="B13" s="31"/>
      <c r="C13" s="33"/>
      <c r="D13" s="32"/>
      <c r="E13" s="79"/>
      <c r="F13" s="4"/>
      <c r="G13" s="5"/>
      <c r="H13" s="6"/>
    </row>
    <row r="14" spans="1:11" ht="12.75">
      <c r="A14" s="34"/>
      <c r="B14" s="35"/>
      <c r="C14" s="36"/>
      <c r="D14" s="37"/>
      <c r="E14" s="80"/>
      <c r="F14" s="4"/>
      <c r="G14" s="38"/>
      <c r="H14" s="39"/>
      <c r="K14" s="59"/>
    </row>
    <row r="15" spans="1:11" ht="13.5" thickBot="1">
      <c r="A15" s="40"/>
      <c r="B15" s="41" t="s">
        <v>3</v>
      </c>
      <c r="C15" s="42"/>
      <c r="D15" s="43"/>
      <c r="E15" s="81">
        <f>SUM(E12:E13)</f>
        <v>0</v>
      </c>
      <c r="F15" s="44">
        <f>SUM(F12:F14)</f>
        <v>0</v>
      </c>
      <c r="G15" s="44">
        <f>SUM(G12:G13)</f>
        <v>0</v>
      </c>
      <c r="H15" s="45">
        <f>SUM(H12:H13)</f>
        <v>0</v>
      </c>
      <c r="K15" s="59"/>
    </row>
    <row r="16" spans="5:11" ht="12.75">
      <c r="E16" s="10"/>
      <c r="F16" s="10"/>
      <c r="G16" s="10"/>
      <c r="H16" s="10"/>
      <c r="K16" s="59"/>
    </row>
    <row r="17" spans="1:3" ht="13.5" thickBot="1">
      <c r="A17" s="46" t="s">
        <v>12</v>
      </c>
      <c r="B17" s="7"/>
      <c r="C17" s="18"/>
    </row>
    <row r="18" spans="1:8" ht="12.75">
      <c r="A18" s="24" t="s">
        <v>2</v>
      </c>
      <c r="B18" s="25"/>
      <c r="C18" s="26" t="s">
        <v>5</v>
      </c>
      <c r="D18" s="26" t="s">
        <v>10</v>
      </c>
      <c r="E18" s="26">
        <v>2011</v>
      </c>
      <c r="F18" s="26">
        <v>2012</v>
      </c>
      <c r="G18" s="28">
        <v>2013</v>
      </c>
      <c r="H18" s="29">
        <v>2014</v>
      </c>
    </row>
    <row r="19" spans="1:8" ht="15">
      <c r="A19" s="93" t="s">
        <v>50</v>
      </c>
      <c r="B19" s="63"/>
      <c r="C19" s="64">
        <v>3151</v>
      </c>
      <c r="D19" s="88" t="s">
        <v>43</v>
      </c>
      <c r="E19" s="82">
        <f>-E12</f>
        <v>0</v>
      </c>
      <c r="F19" s="4"/>
      <c r="G19" s="5"/>
      <c r="H19" s="6"/>
    </row>
    <row r="20" spans="1:8" ht="12.75">
      <c r="A20" s="62"/>
      <c r="B20" s="63"/>
      <c r="C20" s="64"/>
      <c r="D20" s="65"/>
      <c r="E20" s="82"/>
      <c r="F20" s="7"/>
      <c r="G20" s="71"/>
      <c r="H20" s="72"/>
    </row>
    <row r="21" spans="1:8" ht="28.5" customHeight="1">
      <c r="A21" s="99"/>
      <c r="B21" s="100"/>
      <c r="C21" s="69"/>
      <c r="D21" s="70"/>
      <c r="E21" s="83"/>
      <c r="F21" s="66"/>
      <c r="G21" s="71"/>
      <c r="H21" s="73"/>
    </row>
    <row r="22" spans="1:8" ht="12.75">
      <c r="A22" s="67"/>
      <c r="B22" s="68"/>
      <c r="C22" s="69"/>
      <c r="D22" s="70"/>
      <c r="E22" s="83"/>
      <c r="F22" s="66"/>
      <c r="G22" s="66"/>
      <c r="H22" s="74"/>
    </row>
    <row r="23" spans="1:9" ht="13.5" thickBot="1">
      <c r="A23" s="40"/>
      <c r="B23" s="41" t="s">
        <v>4</v>
      </c>
      <c r="C23" s="42"/>
      <c r="D23" s="43"/>
      <c r="E23" s="81">
        <f>SUM(E19:E20)</f>
        <v>0</v>
      </c>
      <c r="F23" s="44">
        <f>SUM(F19:F21)</f>
        <v>0</v>
      </c>
      <c r="G23" s="44">
        <f>SUM(G19:G21)</f>
        <v>0</v>
      </c>
      <c r="H23" s="45">
        <f>H22</f>
        <v>0</v>
      </c>
      <c r="I23" s="9"/>
    </row>
    <row r="24" spans="5:8" ht="18" customHeight="1">
      <c r="E24" s="10"/>
      <c r="F24" s="10"/>
      <c r="G24" s="10"/>
      <c r="H24" s="10"/>
    </row>
    <row r="25" spans="1:4" ht="18" customHeight="1" thickBot="1">
      <c r="A25" s="46" t="s">
        <v>13</v>
      </c>
      <c r="B25" s="7"/>
      <c r="C25" s="18"/>
      <c r="D25" s="7"/>
    </row>
    <row r="26" spans="1:10" ht="12.75">
      <c r="A26" s="24"/>
      <c r="B26" s="25"/>
      <c r="C26" s="48"/>
      <c r="D26" s="49"/>
      <c r="E26" s="26">
        <v>2010</v>
      </c>
      <c r="F26" s="26">
        <v>2011</v>
      </c>
      <c r="G26" s="28">
        <v>2012</v>
      </c>
      <c r="H26" s="29">
        <v>2013</v>
      </c>
      <c r="I26" s="7"/>
      <c r="J26" s="7"/>
    </row>
    <row r="27" spans="1:10" ht="12.75">
      <c r="A27" s="50" t="s">
        <v>7</v>
      </c>
      <c r="B27" s="31"/>
      <c r="C27" s="51"/>
      <c r="D27" s="52"/>
      <c r="E27" s="4"/>
      <c r="F27" s="4"/>
      <c r="G27" s="5"/>
      <c r="H27" s="8"/>
      <c r="I27" s="7"/>
      <c r="J27" s="7"/>
    </row>
    <row r="28" spans="1:10" ht="12.75">
      <c r="A28" s="50" t="s">
        <v>8</v>
      </c>
      <c r="B28" s="31"/>
      <c r="C28" s="51"/>
      <c r="D28" s="47"/>
      <c r="E28" s="53"/>
      <c r="F28" s="53"/>
      <c r="G28" s="54"/>
      <c r="H28" s="55"/>
      <c r="I28" s="9"/>
      <c r="J28" s="9"/>
    </row>
    <row r="29" spans="1:10" ht="12.75">
      <c r="A29" s="50" t="s">
        <v>9</v>
      </c>
      <c r="B29" s="31"/>
      <c r="C29" s="51"/>
      <c r="D29" s="47"/>
      <c r="E29" s="53">
        <v>0</v>
      </c>
      <c r="F29" s="53">
        <v>0</v>
      </c>
      <c r="G29" s="54">
        <v>0</v>
      </c>
      <c r="H29" s="55">
        <v>0</v>
      </c>
      <c r="I29" s="9"/>
      <c r="J29" s="9"/>
    </row>
    <row r="30" spans="1:10" ht="12.75">
      <c r="A30" s="50" t="s">
        <v>18</v>
      </c>
      <c r="B30" s="31"/>
      <c r="C30" s="51"/>
      <c r="D30" s="47"/>
      <c r="E30" s="53"/>
      <c r="F30" s="53"/>
      <c r="G30" s="54"/>
      <c r="H30" s="55"/>
      <c r="I30" s="9"/>
      <c r="J30" s="9"/>
    </row>
    <row r="31" spans="1:8" ht="12.75">
      <c r="A31" s="50" t="s">
        <v>14</v>
      </c>
      <c r="B31" s="31"/>
      <c r="C31" s="51"/>
      <c r="D31" s="47"/>
      <c r="E31" s="56"/>
      <c r="F31" s="53"/>
      <c r="G31" s="54"/>
      <c r="H31" s="55"/>
    </row>
    <row r="32" spans="1:10" ht="13.5" thickBot="1">
      <c r="A32" s="40" t="s">
        <v>4</v>
      </c>
      <c r="B32" s="41"/>
      <c r="C32" s="57"/>
      <c r="D32" s="58"/>
      <c r="E32" s="44">
        <f>SUM(E27:E31)</f>
        <v>0</v>
      </c>
      <c r="F32" s="44">
        <f>SUM(F27:F31)</f>
        <v>0</v>
      </c>
      <c r="G32" s="44">
        <f>SUM(G27:G31)</f>
        <v>0</v>
      </c>
      <c r="H32" s="45">
        <f>SUM(H27:H31)</f>
        <v>0</v>
      </c>
      <c r="I32" s="10"/>
      <c r="J32" s="10"/>
    </row>
    <row r="33" spans="1:10" ht="13.5" thickBot="1">
      <c r="A33" s="75" t="s">
        <v>17</v>
      </c>
      <c r="B33" s="60"/>
      <c r="C33" s="76"/>
      <c r="D33" s="60"/>
      <c r="E33" s="77"/>
      <c r="F33" s="77"/>
      <c r="G33" s="77"/>
      <c r="H33" s="78"/>
      <c r="I33" s="10"/>
      <c r="J33" s="10"/>
    </row>
    <row r="34" spans="1:8" ht="18.75" customHeight="1">
      <c r="A34" s="101" t="s">
        <v>49</v>
      </c>
      <c r="B34" s="102"/>
      <c r="C34" s="102"/>
      <c r="D34" s="102"/>
      <c r="E34" s="102"/>
      <c r="F34" s="102"/>
      <c r="G34" s="102"/>
      <c r="H34" s="102"/>
    </row>
    <row r="35" spans="1:6" ht="12.75">
      <c r="A35" s="61"/>
      <c r="B35" s="90" t="s">
        <v>44</v>
      </c>
      <c r="C35" s="90" t="s">
        <v>45</v>
      </c>
      <c r="D35" s="90" t="s">
        <v>46</v>
      </c>
      <c r="F35" s="90" t="s">
        <v>73</v>
      </c>
    </row>
    <row r="36" spans="2:6" ht="12.75">
      <c r="B36" s="86">
        <v>486209</v>
      </c>
      <c r="C36" s="84">
        <v>315140</v>
      </c>
      <c r="D36" s="85" t="s">
        <v>31</v>
      </c>
      <c r="F36" s="89" t="s">
        <v>51</v>
      </c>
    </row>
    <row r="37" spans="2:6" ht="12.75">
      <c r="B37" s="86">
        <v>-200000</v>
      </c>
      <c r="C37" s="84">
        <v>315159</v>
      </c>
      <c r="D37" s="85" t="s">
        <v>40</v>
      </c>
      <c r="F37" s="89" t="s">
        <v>52</v>
      </c>
    </row>
    <row r="38" spans="2:6" ht="12.75">
      <c r="B38" s="86">
        <v>-127189</v>
      </c>
      <c r="C38" s="84">
        <v>315174</v>
      </c>
      <c r="D38" s="85" t="s">
        <v>35</v>
      </c>
      <c r="F38" s="89" t="s">
        <v>53</v>
      </c>
    </row>
    <row r="39" spans="2:6" ht="12.75">
      <c r="B39" s="86">
        <v>18810</v>
      </c>
      <c r="C39" s="84">
        <v>315176</v>
      </c>
      <c r="D39" s="85" t="s">
        <v>26</v>
      </c>
      <c r="F39" s="89" t="s">
        <v>54</v>
      </c>
    </row>
    <row r="40" spans="2:6" ht="12.75">
      <c r="B40" s="86">
        <v>175000</v>
      </c>
      <c r="C40" s="84">
        <v>315192</v>
      </c>
      <c r="D40" s="85" t="s">
        <v>42</v>
      </c>
      <c r="F40" s="89" t="s">
        <v>55</v>
      </c>
    </row>
    <row r="41" spans="2:6" ht="12.75">
      <c r="B41" s="86">
        <v>-92348</v>
      </c>
      <c r="C41" s="84">
        <v>315195</v>
      </c>
      <c r="D41" s="85" t="s">
        <v>32</v>
      </c>
      <c r="F41" s="89" t="s">
        <v>56</v>
      </c>
    </row>
    <row r="42" spans="2:6" ht="12.75">
      <c r="B42" s="86">
        <v>-486209</v>
      </c>
      <c r="C42" s="84">
        <v>315200</v>
      </c>
      <c r="D42" s="85" t="s">
        <v>30</v>
      </c>
      <c r="F42" s="89" t="s">
        <v>57</v>
      </c>
    </row>
    <row r="43" spans="2:6" ht="12.75">
      <c r="B43" s="86">
        <v>257189</v>
      </c>
      <c r="C43" s="84">
        <v>315202</v>
      </c>
      <c r="D43" s="85" t="s">
        <v>36</v>
      </c>
      <c r="F43" s="89" t="s">
        <v>58</v>
      </c>
    </row>
    <row r="44" spans="2:6" ht="12.75">
      <c r="B44" s="86">
        <v>-100000</v>
      </c>
      <c r="C44" s="84">
        <v>315206</v>
      </c>
      <c r="D44" s="85" t="s">
        <v>33</v>
      </c>
      <c r="F44" s="89" t="s">
        <v>59</v>
      </c>
    </row>
    <row r="45" spans="2:6" ht="12.75">
      <c r="B45" s="86">
        <v>-245000</v>
      </c>
      <c r="C45" s="84">
        <v>315208</v>
      </c>
      <c r="D45" s="85" t="s">
        <v>27</v>
      </c>
      <c r="F45" s="89" t="s">
        <v>60</v>
      </c>
    </row>
    <row r="46" spans="2:6" ht="12.75">
      <c r="B46" s="86">
        <v>-375000</v>
      </c>
      <c r="C46" s="84">
        <v>315209</v>
      </c>
      <c r="D46" s="85" t="s">
        <v>28</v>
      </c>
      <c r="F46" s="89" t="s">
        <v>61</v>
      </c>
    </row>
    <row r="47" spans="2:6" ht="12.75">
      <c r="B47" s="86">
        <v>245000</v>
      </c>
      <c r="C47" s="84">
        <v>315211</v>
      </c>
      <c r="D47" s="103" t="s">
        <v>76</v>
      </c>
      <c r="F47" s="89" t="s">
        <v>62</v>
      </c>
    </row>
    <row r="48" spans="2:6" ht="12.75">
      <c r="B48" s="86">
        <v>192348</v>
      </c>
      <c r="C48" s="84">
        <v>315213</v>
      </c>
      <c r="D48" s="85" t="s">
        <v>34</v>
      </c>
      <c r="F48" s="89" t="s">
        <v>63</v>
      </c>
    </row>
    <row r="49" spans="2:6" ht="12.75">
      <c r="B49" s="86">
        <v>-18810</v>
      </c>
      <c r="C49" s="84">
        <v>315214</v>
      </c>
      <c r="D49" s="85" t="s">
        <v>25</v>
      </c>
      <c r="F49" s="89" t="s">
        <v>64</v>
      </c>
    </row>
    <row r="50" spans="2:6" ht="12.75">
      <c r="B50" s="86">
        <v>375000</v>
      </c>
      <c r="C50" s="84">
        <v>315219</v>
      </c>
      <c r="D50" s="85" t="s">
        <v>29</v>
      </c>
      <c r="F50" s="89" t="s">
        <v>65</v>
      </c>
    </row>
    <row r="51" spans="2:6" ht="12.75">
      <c r="B51" s="86">
        <v>30000</v>
      </c>
      <c r="C51" s="84">
        <v>315404</v>
      </c>
      <c r="D51" s="85" t="s">
        <v>39</v>
      </c>
      <c r="F51" s="89" t="s">
        <v>66</v>
      </c>
    </row>
    <row r="52" spans="2:6" ht="12.75">
      <c r="B52" s="86">
        <v>30000</v>
      </c>
      <c r="C52" s="84">
        <v>315449</v>
      </c>
      <c r="D52" s="85" t="s">
        <v>38</v>
      </c>
      <c r="F52" s="89" t="s">
        <v>67</v>
      </c>
    </row>
    <row r="53" spans="2:6" ht="12.75">
      <c r="B53" s="86">
        <v>135000</v>
      </c>
      <c r="C53" s="84">
        <v>315600</v>
      </c>
      <c r="D53" s="85" t="s">
        <v>41</v>
      </c>
      <c r="F53" s="89" t="s">
        <v>68</v>
      </c>
    </row>
    <row r="54" spans="2:6" ht="12.75">
      <c r="B54" s="86">
        <v>-563000</v>
      </c>
      <c r="C54" s="84">
        <v>315760</v>
      </c>
      <c r="D54" s="85" t="s">
        <v>23</v>
      </c>
      <c r="F54" s="89" t="s">
        <v>69</v>
      </c>
    </row>
    <row r="55" spans="2:6" ht="12.75">
      <c r="B55" s="86">
        <v>-125000</v>
      </c>
      <c r="C55" s="84">
        <v>315785</v>
      </c>
      <c r="D55" s="85" t="s">
        <v>37</v>
      </c>
      <c r="F55" s="89" t="s">
        <v>70</v>
      </c>
    </row>
    <row r="56" spans="2:6" ht="12.75">
      <c r="B56" s="86">
        <v>563000</v>
      </c>
      <c r="C56" s="84">
        <v>315787</v>
      </c>
      <c r="D56" s="85" t="s">
        <v>24</v>
      </c>
      <c r="F56" s="89" t="s">
        <v>71</v>
      </c>
    </row>
    <row r="57" spans="2:6" ht="12.75">
      <c r="B57" s="86">
        <v>-175000</v>
      </c>
      <c r="C57" s="84">
        <v>315791</v>
      </c>
      <c r="D57" s="85" t="s">
        <v>22</v>
      </c>
      <c r="F57" s="89" t="s">
        <v>72</v>
      </c>
    </row>
    <row r="58" spans="2:4" ht="13.5" thickBot="1">
      <c r="B58" s="87">
        <f>SUM(B36:B57)</f>
        <v>0</v>
      </c>
      <c r="D58" s="91" t="s">
        <v>47</v>
      </c>
    </row>
    <row r="59" ht="13.5" thickTop="1"/>
  </sheetData>
  <sheetProtection/>
  <mergeCells count="3">
    <mergeCell ref="A4:H4"/>
    <mergeCell ref="A21:B21"/>
    <mergeCell ref="A34:H34"/>
  </mergeCells>
  <printOptions/>
  <pageMargins left="0.77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recordj</cp:lastModifiedBy>
  <cp:lastPrinted>2011-07-19T20:07:25Z</cp:lastPrinted>
  <dcterms:created xsi:type="dcterms:W3CDTF">1999-06-02T23:29:55Z</dcterms:created>
  <dcterms:modified xsi:type="dcterms:W3CDTF">2011-07-19T20:09:10Z</dcterms:modified>
  <cp:category/>
  <cp:version/>
  <cp:contentType/>
  <cp:contentStatus/>
</cp:coreProperties>
</file>