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80" windowHeight="8445" activeTab="0"/>
  </bookViews>
  <sheets>
    <sheet name="Transit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_xlnm.Print_Area" localSheetId="0">'Transit'!$A$1:$J$38</definedName>
    <definedName name="_xlnm.Print_Area">'C:\WINDOWS\Temporary Internet Files\Content.IE5\S56J49AN\[Echo-00[1].xls].xls]#11-00'!$B$1:$Y$900</definedName>
    <definedName name="_xlnm.Print_Titles">'C:\WINDOWS\Temporary Internet Files\Content.IE5\S56J49AN\[Echo-00[1].xls].xls]#11-00'!$1:$5</definedName>
  </definedNames>
  <calcPr fullCalcOnLoad="1"/>
</workbook>
</file>

<file path=xl/sharedStrings.xml><?xml version="1.0" encoding="utf-8"?>
<sst xmlns="http://schemas.openxmlformats.org/spreadsheetml/2006/main" count="64" uniqueCount="59">
  <si>
    <t>FIBER REPLACEMENT</t>
  </si>
  <si>
    <t>A00624</t>
  </si>
  <si>
    <t>ARTICULATED BUSES</t>
  </si>
  <si>
    <t>A00003</t>
  </si>
  <si>
    <t>VEHICLE CHARGING STATIONS</t>
  </si>
  <si>
    <t>A00619</t>
  </si>
  <si>
    <t>TRANSIT ORIENTED DEVELOPMENT</t>
  </si>
  <si>
    <t>A00466</t>
  </si>
  <si>
    <t>PROPERTY LEASES</t>
  </si>
  <si>
    <t>A09998</t>
  </si>
  <si>
    <t>A00623</t>
  </si>
  <si>
    <t>LAKE FOREST PARK P&amp;R</t>
  </si>
  <si>
    <t>A00625</t>
  </si>
  <si>
    <t>SIGNAGE REPLACEMENT</t>
  </si>
  <si>
    <t>A00611</t>
  </si>
  <si>
    <t>BURIEN TRANSIT CENTER</t>
  </si>
  <si>
    <t>A00565</t>
  </si>
  <si>
    <t>TRANSIT PRIORITY IMPROVEMENT</t>
  </si>
  <si>
    <t>A00613</t>
  </si>
  <si>
    <t>MAIN/WASHINGTON TRANSIT PATHWAY</t>
  </si>
  <si>
    <t>A00626</t>
  </si>
  <si>
    <t>RT 120 TRANSIT IMPROVEMENT</t>
  </si>
  <si>
    <t>A00628</t>
  </si>
  <si>
    <t>REGIONAL FARE COORDINATION</t>
  </si>
  <si>
    <t>A00320</t>
  </si>
  <si>
    <t>MOBILE ROUTER</t>
  </si>
  <si>
    <t>A00591</t>
  </si>
  <si>
    <t>REGIONAL FARE COORD ENHANCEMENT</t>
  </si>
  <si>
    <t>A00617</t>
  </si>
  <si>
    <t>DATA INFRASTRUCTURE REPLACEMENT</t>
  </si>
  <si>
    <t>A00627</t>
  </si>
  <si>
    <t>CUSTOMER INFORMATION SYS PLATFORM</t>
  </si>
  <si>
    <t>A00629</t>
  </si>
  <si>
    <t>A00012</t>
  </si>
  <si>
    <t>Fund/Project</t>
  </si>
  <si>
    <t>3641/PUBLIC TRANS CONST-UNREST</t>
  </si>
  <si>
    <t>3641/PUBLIC TRANS CONST-UNREST Sum</t>
  </si>
  <si>
    <t>Grand Total</t>
  </si>
  <si>
    <t>Project Name</t>
  </si>
  <si>
    <t>A00082</t>
  </si>
  <si>
    <t>TRANSIT ASSET MANAGEMENT PROGRAM</t>
  </si>
  <si>
    <t>TROLLEY MODIFICATIONS</t>
  </si>
  <si>
    <t>SE KING COUNTY CONNECTOR FACILITIES</t>
  </si>
  <si>
    <t>364CPO</t>
  </si>
  <si>
    <t>3380/AIRPORT CONSTRUCTION</t>
  </si>
  <si>
    <t>3850/RENTON MAINTENANCE FACILITY</t>
  </si>
  <si>
    <t>AUDITOR CAPITAL PROJECT OVERSIGHT</t>
  </si>
  <si>
    <t>3850/RENTON MAINTENANCE FACILITY Sum</t>
  </si>
  <si>
    <t>3380/AIRPORT CONSTRUCTION Sum</t>
  </si>
  <si>
    <t>338CPO</t>
  </si>
  <si>
    <t>385CPO</t>
  </si>
  <si>
    <t>Alternative Landing System</t>
  </si>
  <si>
    <t xml:space="preserve"> </t>
  </si>
  <si>
    <t xml:space="preserve"> GRAND TOTAL</t>
  </si>
  <si>
    <t>ATTACHMENT B  PUBLIC TRANSPORTATION CAPITAL IMPROVEMENT PROGRAM (BIENNIAL BUDGET 2010/2011) - 12-07-2010</t>
  </si>
  <si>
    <t>001359</t>
  </si>
  <si>
    <t>002111</t>
  </si>
  <si>
    <t>Taxiway Alpha Rehabilitation</t>
  </si>
  <si>
    <t>Auditor Capital Project Oversight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</si>
</sst>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0.0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(* #,##0.000_);_(* \(#,##0.000\);_(* &quot;-&quot;???_);_(@_)"/>
    <numFmt numFmtId="176" formatCode="hh:mm\ AM/PM_)"/>
    <numFmt numFmtId="177" formatCode="hh:mm:ss\ AM/PM_)"/>
    <numFmt numFmtId="178" formatCode="dd\-mmm\-yy_)"/>
    <numFmt numFmtId="179" formatCode="General_)"/>
    <numFmt numFmtId="180" formatCode="#,##0.000_);\(#,##0.000\)"/>
    <numFmt numFmtId="181" formatCode="#,##0.0000_);\(#,##0.0000\)"/>
    <numFmt numFmtId="182" formatCode="0.000%"/>
    <numFmt numFmtId="183" formatCode="0.0000%"/>
    <numFmt numFmtId="184" formatCode="#,##0.00000_);\(#,##0.00000\)"/>
    <numFmt numFmtId="185" formatCode="#,##0.0_);\(#,##0.0\)"/>
    <numFmt numFmtId="186" formatCode="#,##0.000000_);\(#,##0.000000\)"/>
    <numFmt numFmtId="187" formatCode="#,##0.0000000_);\(#,##0.0000000\)"/>
    <numFmt numFmtId="188" formatCode="#,##0.00000000_);\(#,##0.00000000\)"/>
    <numFmt numFmtId="189" formatCode="#,##0.000000000_);\(#,##0.000000000\)"/>
    <numFmt numFmtId="190" formatCode="#,##0.0000000000_);\(#,##0.0000000000\)"/>
    <numFmt numFmtId="191" formatCode="#,##0.00000000000_);\(#,##0.00000000000\)"/>
    <numFmt numFmtId="192" formatCode="&quot;$&quot;#,##0.0_);\(&quot;$&quot;#,##0.0\)"/>
    <numFmt numFmtId="193" formatCode="&quot;$&quot;#,##0.00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#,##0.0"/>
    <numFmt numFmtId="202" formatCode="m/d/yy"/>
    <numFmt numFmtId="203" formatCode="0.00_);[Red]\(0.00\)"/>
    <numFmt numFmtId="204" formatCode="0.0_);[Red]\(0.0\)"/>
    <numFmt numFmtId="205" formatCode="0_);[Red]\(0\)"/>
    <numFmt numFmtId="206" formatCode="#,##0.00000000"/>
    <numFmt numFmtId="207" formatCode="[$-409]dddd\,\ mmmm\ dd\,\ yyyy"/>
    <numFmt numFmtId="208" formatCode="[$-409]h:mm:ss\ AM/PM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0" xfId="0" applyNumberFormat="1" applyBorder="1" applyAlignment="1">
      <alignment/>
    </xf>
    <xf numFmtId="38" fontId="5" fillId="0" borderId="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8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6" fillId="0" borderId="15" xfId="0" applyFont="1" applyBorder="1" applyAlignment="1">
      <alignment/>
    </xf>
    <xf numFmtId="38" fontId="5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38" fontId="5" fillId="0" borderId="17" xfId="0" applyNumberFormat="1" applyFont="1" applyBorder="1" applyAlignment="1">
      <alignment/>
    </xf>
    <xf numFmtId="38" fontId="5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38" fontId="0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S56J49AN\Echo-00[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#11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60" workbookViewId="0" topLeftCell="A12">
      <selection activeCell="N29" sqref="N29"/>
    </sheetView>
  </sheetViews>
  <sheetFormatPr defaultColWidth="9.140625" defaultRowHeight="12.75"/>
  <cols>
    <col min="1" max="1" width="4.28125" style="0" customWidth="1"/>
    <col min="2" max="2" width="8.7109375" style="15" customWidth="1"/>
    <col min="3" max="3" width="40.00390625" style="0" customWidth="1"/>
    <col min="4" max="4" width="10.28125" style="0" customWidth="1"/>
    <col min="5" max="5" width="11.57421875" style="0" customWidth="1"/>
    <col min="6" max="6" width="10.57421875" style="0" customWidth="1"/>
    <col min="7" max="7" width="10.7109375" style="0" customWidth="1"/>
    <col min="8" max="8" width="10.140625" style="0" customWidth="1"/>
    <col min="9" max="9" width="11.140625" style="0" customWidth="1"/>
    <col min="10" max="10" width="12.140625" style="0" customWidth="1"/>
  </cols>
  <sheetData>
    <row r="1" spans="1:3" ht="12.75">
      <c r="A1" s="3" t="s">
        <v>54</v>
      </c>
      <c r="B1" s="14"/>
      <c r="C1" s="1"/>
    </row>
    <row r="2" ht="14.25" customHeight="1"/>
    <row r="3" spans="1:10" ht="16.5" customHeight="1" thickBot="1">
      <c r="A3" s="43" t="s">
        <v>34</v>
      </c>
      <c r="B3" s="44"/>
      <c r="C3" s="21" t="s">
        <v>38</v>
      </c>
      <c r="D3" s="22">
        <v>2010</v>
      </c>
      <c r="E3" s="23">
        <v>2011</v>
      </c>
      <c r="F3" s="22">
        <v>2012</v>
      </c>
      <c r="G3" s="22">
        <v>2013</v>
      </c>
      <c r="H3" s="22">
        <v>2014</v>
      </c>
      <c r="I3" s="24">
        <v>2015</v>
      </c>
      <c r="J3" s="25" t="s">
        <v>37</v>
      </c>
    </row>
    <row r="4" spans="1:10" ht="17.25" customHeight="1">
      <c r="A4" s="18" t="s">
        <v>44</v>
      </c>
      <c r="B4" s="19"/>
      <c r="C4" s="20"/>
      <c r="D4" s="4"/>
      <c r="E4" s="4"/>
      <c r="F4" s="4"/>
      <c r="G4" s="4"/>
      <c r="H4" s="4"/>
      <c r="I4" s="5"/>
      <c r="J4" s="5"/>
    </row>
    <row r="5" spans="1:10" ht="15" customHeight="1">
      <c r="A5" s="18"/>
      <c r="B5" s="45" t="s">
        <v>55</v>
      </c>
      <c r="C5" s="9" t="s">
        <v>51</v>
      </c>
      <c r="D5" s="10">
        <v>-1232536</v>
      </c>
      <c r="E5" s="11">
        <v>1232536</v>
      </c>
      <c r="F5" s="10"/>
      <c r="G5" s="10"/>
      <c r="H5" s="10"/>
      <c r="I5" s="12"/>
      <c r="J5" s="12">
        <v>0</v>
      </c>
    </row>
    <row r="6" spans="1:10" ht="15" customHeight="1">
      <c r="A6" s="7"/>
      <c r="B6" s="45" t="s">
        <v>56</v>
      </c>
      <c r="C6" s="9" t="s">
        <v>57</v>
      </c>
      <c r="D6" s="10"/>
      <c r="E6" s="11">
        <v>10135863</v>
      </c>
      <c r="F6" s="10">
        <v>0</v>
      </c>
      <c r="G6" s="10"/>
      <c r="H6" s="10"/>
      <c r="I6" s="12"/>
      <c r="J6" s="12">
        <f>SUM(E6:I6)</f>
        <v>10135863</v>
      </c>
    </row>
    <row r="7" spans="1:10" ht="15" customHeight="1">
      <c r="A7" s="7"/>
      <c r="B7" s="16" t="s">
        <v>49</v>
      </c>
      <c r="C7" s="9" t="s">
        <v>58</v>
      </c>
      <c r="D7" s="10"/>
      <c r="E7" s="11">
        <v>6310</v>
      </c>
      <c r="F7" s="10"/>
      <c r="G7" s="10"/>
      <c r="H7" s="10"/>
      <c r="I7" s="12"/>
      <c r="J7" s="12">
        <f>SUM(E7:I7)</f>
        <v>6310</v>
      </c>
    </row>
    <row r="8" spans="1:10" s="3" customFormat="1" ht="16.5" thickBot="1">
      <c r="A8" s="26" t="s">
        <v>48</v>
      </c>
      <c r="B8" s="22"/>
      <c r="C8" s="21"/>
      <c r="D8" s="27">
        <f aca="true" t="shared" si="0" ref="D8:J8">SUM(D5:D7)</f>
        <v>-1232536</v>
      </c>
      <c r="E8" s="27">
        <f t="shared" si="0"/>
        <v>11374709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8">
        <f t="shared" si="0"/>
        <v>10142173</v>
      </c>
    </row>
    <row r="9" ht="12.75">
      <c r="J9" s="2"/>
    </row>
    <row r="10" spans="1:10" ht="13.5" thickBot="1">
      <c r="A10" s="43" t="s">
        <v>34</v>
      </c>
      <c r="B10" s="44"/>
      <c r="C10" s="21" t="s">
        <v>38</v>
      </c>
      <c r="D10" s="22">
        <v>2010</v>
      </c>
      <c r="E10" s="23">
        <v>2011</v>
      </c>
      <c r="F10" s="22">
        <v>2012</v>
      </c>
      <c r="G10" s="22">
        <v>2013</v>
      </c>
      <c r="H10" s="22">
        <v>2014</v>
      </c>
      <c r="I10" s="24">
        <v>2015</v>
      </c>
      <c r="J10" s="25" t="s">
        <v>37</v>
      </c>
    </row>
    <row r="11" spans="1:10" ht="15.75">
      <c r="A11" s="18" t="s">
        <v>35</v>
      </c>
      <c r="B11" s="19"/>
      <c r="C11" s="20"/>
      <c r="D11" s="4"/>
      <c r="E11" s="4"/>
      <c r="F11" s="4"/>
      <c r="G11" s="4"/>
      <c r="H11" s="4"/>
      <c r="I11" s="5"/>
      <c r="J11" s="5"/>
    </row>
    <row r="12" spans="1:10" ht="15.75">
      <c r="A12" s="18"/>
      <c r="B12" s="16" t="s">
        <v>3</v>
      </c>
      <c r="C12" s="5" t="s">
        <v>2</v>
      </c>
      <c r="D12" s="10"/>
      <c r="E12" s="11">
        <v>434625</v>
      </c>
      <c r="F12" s="10"/>
      <c r="G12" s="10"/>
      <c r="H12" s="10"/>
      <c r="I12" s="12"/>
      <c r="J12" s="12">
        <f aca="true" t="shared" si="1" ref="J12:J29">SUM(E12:I12)</f>
        <v>434625</v>
      </c>
    </row>
    <row r="13" spans="1:10" ht="12.75">
      <c r="A13" s="7"/>
      <c r="B13" s="16" t="s">
        <v>33</v>
      </c>
      <c r="C13" s="9" t="s">
        <v>41</v>
      </c>
      <c r="D13" s="10"/>
      <c r="E13" s="11">
        <v>1017765</v>
      </c>
      <c r="F13" s="10">
        <v>549105</v>
      </c>
      <c r="G13" s="10">
        <v>-125190</v>
      </c>
      <c r="H13" s="10">
        <v>-187061</v>
      </c>
      <c r="I13" s="12">
        <v>130332</v>
      </c>
      <c r="J13" s="12">
        <f t="shared" si="1"/>
        <v>1384951</v>
      </c>
    </row>
    <row r="14" spans="1:10" ht="12.75">
      <c r="A14" s="8"/>
      <c r="B14" s="17" t="s">
        <v>39</v>
      </c>
      <c r="C14" s="9" t="s">
        <v>40</v>
      </c>
      <c r="D14" s="13"/>
      <c r="E14" s="11">
        <v>5380000</v>
      </c>
      <c r="F14" s="10"/>
      <c r="G14" s="10"/>
      <c r="H14" s="10"/>
      <c r="I14" s="12"/>
      <c r="J14" s="12">
        <f t="shared" si="1"/>
        <v>5380000</v>
      </c>
    </row>
    <row r="15" spans="1:10" ht="12.75">
      <c r="A15" s="7"/>
      <c r="B15" s="16" t="s">
        <v>24</v>
      </c>
      <c r="C15" s="5" t="s">
        <v>23</v>
      </c>
      <c r="D15" s="10"/>
      <c r="E15" s="11">
        <v>-1062560</v>
      </c>
      <c r="F15" s="10"/>
      <c r="G15" s="10"/>
      <c r="H15" s="10"/>
      <c r="I15" s="12"/>
      <c r="J15" s="12">
        <f t="shared" si="1"/>
        <v>-1062560</v>
      </c>
    </row>
    <row r="16" spans="1:10" ht="12.75">
      <c r="A16" s="7"/>
      <c r="B16" s="16" t="s">
        <v>7</v>
      </c>
      <c r="C16" s="5" t="s">
        <v>6</v>
      </c>
      <c r="D16" s="10"/>
      <c r="E16" s="11">
        <v>-3800000</v>
      </c>
      <c r="F16" s="10"/>
      <c r="G16" s="10"/>
      <c r="H16" s="10"/>
      <c r="I16" s="12"/>
      <c r="J16" s="12">
        <f t="shared" si="1"/>
        <v>-3800000</v>
      </c>
    </row>
    <row r="17" spans="1:10" ht="12.75">
      <c r="A17" s="7"/>
      <c r="B17" s="16" t="s">
        <v>16</v>
      </c>
      <c r="C17" s="5" t="s">
        <v>15</v>
      </c>
      <c r="D17" s="10"/>
      <c r="E17" s="11">
        <v>-1000000</v>
      </c>
      <c r="F17" s="10"/>
      <c r="G17" s="10"/>
      <c r="H17" s="10"/>
      <c r="I17" s="12"/>
      <c r="J17" s="12">
        <f t="shared" si="1"/>
        <v>-1000000</v>
      </c>
    </row>
    <row r="18" spans="1:10" ht="12.75">
      <c r="A18" s="7"/>
      <c r="B18" s="16" t="s">
        <v>26</v>
      </c>
      <c r="C18" s="5" t="s">
        <v>25</v>
      </c>
      <c r="D18" s="10"/>
      <c r="E18" s="11">
        <v>1100000</v>
      </c>
      <c r="F18" s="10"/>
      <c r="G18" s="10"/>
      <c r="H18" s="10"/>
      <c r="I18" s="12"/>
      <c r="J18" s="12">
        <f t="shared" si="1"/>
        <v>1100000</v>
      </c>
    </row>
    <row r="19" spans="1:10" ht="12.75">
      <c r="A19" s="7"/>
      <c r="B19" s="16" t="s">
        <v>14</v>
      </c>
      <c r="C19" s="5" t="s">
        <v>13</v>
      </c>
      <c r="D19" s="10"/>
      <c r="E19" s="11">
        <v>83048</v>
      </c>
      <c r="F19" s="10">
        <v>681802</v>
      </c>
      <c r="G19" s="10">
        <v>239500</v>
      </c>
      <c r="H19" s="10"/>
      <c r="I19" s="12"/>
      <c r="J19" s="12">
        <f t="shared" si="1"/>
        <v>1004350</v>
      </c>
    </row>
    <row r="20" spans="1:10" ht="12.75">
      <c r="A20" s="7"/>
      <c r="B20" s="16" t="s">
        <v>18</v>
      </c>
      <c r="C20" s="5" t="s">
        <v>17</v>
      </c>
      <c r="D20" s="10"/>
      <c r="E20" s="11">
        <v>-211460</v>
      </c>
      <c r="F20" s="10">
        <v>-196277</v>
      </c>
      <c r="G20" s="10">
        <v>-250746</v>
      </c>
      <c r="H20" s="10"/>
      <c r="I20" s="12"/>
      <c r="J20" s="12">
        <f t="shared" si="1"/>
        <v>-658483</v>
      </c>
    </row>
    <row r="21" spans="1:10" ht="12.75">
      <c r="A21" s="7"/>
      <c r="B21" s="16" t="s">
        <v>28</v>
      </c>
      <c r="C21" s="5" t="s">
        <v>27</v>
      </c>
      <c r="D21" s="10"/>
      <c r="E21" s="11">
        <v>889548</v>
      </c>
      <c r="F21" s="10">
        <v>173012</v>
      </c>
      <c r="G21" s="10"/>
      <c r="H21" s="10"/>
      <c r="I21" s="12"/>
      <c r="J21" s="12">
        <f t="shared" si="1"/>
        <v>1062560</v>
      </c>
    </row>
    <row r="22" spans="1:10" ht="12.75">
      <c r="A22" s="7"/>
      <c r="B22" s="16" t="s">
        <v>5</v>
      </c>
      <c r="C22" s="5" t="s">
        <v>4</v>
      </c>
      <c r="D22" s="10"/>
      <c r="E22" s="11">
        <v>300000</v>
      </c>
      <c r="F22" s="10"/>
      <c r="G22" s="10"/>
      <c r="H22" s="10"/>
      <c r="I22" s="12"/>
      <c r="J22" s="12">
        <f t="shared" si="1"/>
        <v>300000</v>
      </c>
    </row>
    <row r="23" spans="1:10" ht="12.75">
      <c r="A23" s="7"/>
      <c r="B23" s="16" t="s">
        <v>10</v>
      </c>
      <c r="C23" s="5" t="s">
        <v>42</v>
      </c>
      <c r="D23" s="10"/>
      <c r="E23" s="11">
        <v>781250</v>
      </c>
      <c r="F23" s="10"/>
      <c r="G23" s="10"/>
      <c r="H23" s="10"/>
      <c r="I23" s="12"/>
      <c r="J23" s="12">
        <f t="shared" si="1"/>
        <v>781250</v>
      </c>
    </row>
    <row r="24" spans="1:10" ht="12.75">
      <c r="A24" s="6"/>
      <c r="B24" s="16" t="s">
        <v>1</v>
      </c>
      <c r="C24" s="5" t="s">
        <v>0</v>
      </c>
      <c r="D24" s="10"/>
      <c r="E24" s="11">
        <v>1162000</v>
      </c>
      <c r="F24" s="10">
        <v>82000</v>
      </c>
      <c r="G24" s="10">
        <v>256000</v>
      </c>
      <c r="H24" s="10"/>
      <c r="I24" s="12"/>
      <c r="J24" s="12">
        <f t="shared" si="1"/>
        <v>1500000</v>
      </c>
    </row>
    <row r="25" spans="1:10" ht="12.75">
      <c r="A25" s="7"/>
      <c r="B25" s="16" t="s">
        <v>12</v>
      </c>
      <c r="C25" s="5" t="s">
        <v>11</v>
      </c>
      <c r="D25" s="10"/>
      <c r="E25" s="11">
        <v>500000</v>
      </c>
      <c r="F25" s="10"/>
      <c r="G25" s="10"/>
      <c r="H25" s="10"/>
      <c r="I25" s="12"/>
      <c r="J25" s="12">
        <f t="shared" si="1"/>
        <v>500000</v>
      </c>
    </row>
    <row r="26" spans="1:10" ht="12.75">
      <c r="A26" s="7"/>
      <c r="B26" s="16" t="s">
        <v>20</v>
      </c>
      <c r="C26" s="5" t="s">
        <v>19</v>
      </c>
      <c r="D26" s="42" t="s">
        <v>52</v>
      </c>
      <c r="E26" s="11">
        <v>789000</v>
      </c>
      <c r="F26" s="10"/>
      <c r="G26" s="10"/>
      <c r="H26" s="10"/>
      <c r="I26" s="12"/>
      <c r="J26" s="12">
        <f t="shared" si="1"/>
        <v>789000</v>
      </c>
    </row>
    <row r="27" spans="1:10" ht="12.75">
      <c r="A27" s="7"/>
      <c r="B27" s="16" t="s">
        <v>30</v>
      </c>
      <c r="C27" s="5" t="s">
        <v>29</v>
      </c>
      <c r="D27" s="10"/>
      <c r="E27" s="11">
        <v>3200000</v>
      </c>
      <c r="F27" s="10">
        <v>0</v>
      </c>
      <c r="G27" s="10">
        <v>460597</v>
      </c>
      <c r="H27" s="10">
        <v>339403</v>
      </c>
      <c r="I27" s="12"/>
      <c r="J27" s="12">
        <f t="shared" si="1"/>
        <v>4000000</v>
      </c>
    </row>
    <row r="28" spans="1:10" ht="12.75">
      <c r="A28" s="7"/>
      <c r="B28" s="16" t="s">
        <v>22</v>
      </c>
      <c r="C28" s="5" t="s">
        <v>21</v>
      </c>
      <c r="D28" s="10"/>
      <c r="E28" s="11">
        <v>4380700</v>
      </c>
      <c r="F28" s="10"/>
      <c r="G28" s="10"/>
      <c r="H28" s="10"/>
      <c r="I28" s="12"/>
      <c r="J28" s="12">
        <f t="shared" si="1"/>
        <v>4380700</v>
      </c>
    </row>
    <row r="29" spans="1:10" ht="12.75">
      <c r="A29" s="7"/>
      <c r="B29" s="16" t="s">
        <v>32</v>
      </c>
      <c r="C29" s="9" t="s">
        <v>31</v>
      </c>
      <c r="D29" s="10"/>
      <c r="E29" s="11"/>
      <c r="F29" s="10">
        <v>3108770</v>
      </c>
      <c r="G29" s="10">
        <v>326128</v>
      </c>
      <c r="H29" s="10">
        <v>338065</v>
      </c>
      <c r="I29" s="12">
        <v>328778</v>
      </c>
      <c r="J29" s="12">
        <f t="shared" si="1"/>
        <v>4101741</v>
      </c>
    </row>
    <row r="30" spans="1:10" ht="12.75">
      <c r="A30" s="7"/>
      <c r="B30" s="16" t="s">
        <v>9</v>
      </c>
      <c r="C30" s="9" t="s">
        <v>8</v>
      </c>
      <c r="D30" s="10"/>
      <c r="E30" s="11">
        <v>-2299774</v>
      </c>
      <c r="F30" s="10"/>
      <c r="G30" s="10"/>
      <c r="H30" s="10"/>
      <c r="I30" s="12"/>
      <c r="J30" s="11">
        <v>-2299774</v>
      </c>
    </row>
    <row r="31" spans="1:10" ht="12.75">
      <c r="A31" s="7"/>
      <c r="B31" s="16" t="s">
        <v>43</v>
      </c>
      <c r="C31" s="5" t="s">
        <v>46</v>
      </c>
      <c r="D31" s="10"/>
      <c r="E31" s="11">
        <v>38573</v>
      </c>
      <c r="F31" s="10"/>
      <c r="G31" s="10"/>
      <c r="H31" s="10"/>
      <c r="I31" s="12"/>
      <c r="J31" s="12">
        <f>SUM(E31:I31)</f>
        <v>38573</v>
      </c>
    </row>
    <row r="32" spans="1:10" ht="16.5" thickBot="1">
      <c r="A32" s="26" t="s">
        <v>36</v>
      </c>
      <c r="B32" s="22"/>
      <c r="C32" s="21"/>
      <c r="D32" s="27">
        <f aca="true" t="shared" si="2" ref="D32:J32">SUM(D12:D31)</f>
        <v>0</v>
      </c>
      <c r="E32" s="27">
        <f t="shared" si="2"/>
        <v>11682715</v>
      </c>
      <c r="F32" s="27">
        <f t="shared" si="2"/>
        <v>4398412</v>
      </c>
      <c r="G32" s="27">
        <f t="shared" si="2"/>
        <v>906289</v>
      </c>
      <c r="H32" s="27">
        <f t="shared" si="2"/>
        <v>490407</v>
      </c>
      <c r="I32" s="27">
        <f t="shared" si="2"/>
        <v>459110</v>
      </c>
      <c r="J32" s="28">
        <f t="shared" si="2"/>
        <v>17936933</v>
      </c>
    </row>
    <row r="34" spans="1:10" ht="15.75">
      <c r="A34" s="18" t="s">
        <v>45</v>
      </c>
      <c r="B34" s="19"/>
      <c r="C34" s="20"/>
      <c r="D34" s="4"/>
      <c r="E34" s="4"/>
      <c r="F34" s="4"/>
      <c r="G34" s="4"/>
      <c r="H34" s="4"/>
      <c r="I34" s="5"/>
      <c r="J34" s="5"/>
    </row>
    <row r="35" spans="1:10" ht="12.75">
      <c r="A35" s="7"/>
      <c r="B35" s="16" t="s">
        <v>50</v>
      </c>
      <c r="C35" s="9" t="s">
        <v>58</v>
      </c>
      <c r="D35" s="10"/>
      <c r="E35" s="11">
        <v>1700</v>
      </c>
      <c r="F35" s="10"/>
      <c r="G35" s="10"/>
      <c r="H35" s="10"/>
      <c r="I35" s="12"/>
      <c r="J35" s="12">
        <f>SUM(E35:I35)</f>
        <v>1700</v>
      </c>
    </row>
    <row r="36" spans="1:10" ht="15.75">
      <c r="A36" s="29" t="s">
        <v>47</v>
      </c>
      <c r="B36" s="30"/>
      <c r="C36" s="31"/>
      <c r="D36" s="32">
        <f aca="true" t="shared" si="3" ref="D36:J36">SUM(D35:D35)</f>
        <v>0</v>
      </c>
      <c r="E36" s="32">
        <f t="shared" si="3"/>
        <v>1700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3">
        <f t="shared" si="3"/>
        <v>1700</v>
      </c>
    </row>
    <row r="37" spans="1:10" ht="12.75">
      <c r="A37" s="39"/>
      <c r="B37" s="40"/>
      <c r="C37" s="41"/>
      <c r="D37" s="39"/>
      <c r="E37" s="39"/>
      <c r="F37" s="39"/>
      <c r="G37" s="39"/>
      <c r="H37" s="39"/>
      <c r="I37" s="39"/>
      <c r="J37" s="41"/>
    </row>
    <row r="38" spans="1:10" ht="15.75">
      <c r="A38" s="34" t="s">
        <v>53</v>
      </c>
      <c r="B38" s="35"/>
      <c r="C38" s="36"/>
      <c r="D38" s="37">
        <v>-1232536</v>
      </c>
      <c r="E38" s="37">
        <v>23059124</v>
      </c>
      <c r="F38" s="37">
        <v>4398412</v>
      </c>
      <c r="G38" s="37">
        <v>906289</v>
      </c>
      <c r="H38" s="37">
        <v>490407</v>
      </c>
      <c r="I38" s="37">
        <v>459110</v>
      </c>
      <c r="J38" s="38">
        <f>SUM(D38:I38)</f>
        <v>28080806</v>
      </c>
    </row>
    <row r="41" ht="12.75">
      <c r="E41" t="s">
        <v>52</v>
      </c>
    </row>
  </sheetData>
  <sheetProtection/>
  <mergeCells count="2">
    <mergeCell ref="A3:B3"/>
    <mergeCell ref="A10:B10"/>
  </mergeCells>
  <printOptions/>
  <pageMargins left="0.43" right="0.3" top="0.6" bottom="0.6" header="0.39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krochal</dc:creator>
  <cp:keywords/>
  <dc:description/>
  <cp:lastModifiedBy>CarlsoPa</cp:lastModifiedBy>
  <cp:lastPrinted>2010-12-07T00:40:17Z</cp:lastPrinted>
  <dcterms:created xsi:type="dcterms:W3CDTF">2010-09-28T20:48:11Z</dcterms:created>
  <dcterms:modified xsi:type="dcterms:W3CDTF">2010-12-07T00:40:59Z</dcterms:modified>
  <cp:category/>
  <cp:version/>
  <cp:contentType/>
  <cp:contentStatus/>
</cp:coreProperties>
</file>