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01"/>
  <workbookPr defaultThemeVersion="166925"/>
  <bookViews>
    <workbookView xWindow="36616" yWindow="65416" windowWidth="29040" windowHeight="15840" activeTab="0"/>
  </bookViews>
  <sheets>
    <sheet name="Fiscal Note" sheetId="1" r:id="rId1"/>
  </sheets>
  <definedNames>
    <definedName name="_xlnm.Print_Area" localSheetId="0">'Fiscal Note'!$A$1:$G$44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<sst xmlns="http://schemas.openxmlformats.org/spreadsheetml/2006/main" count="49" uniqueCount="42">
  <si>
    <t>2023-2024 FISCAL NOTE</t>
  </si>
  <si>
    <t xml:space="preserve">Ordinance/Motion:  </t>
  </si>
  <si>
    <t>2022-XXXX</t>
  </si>
  <si>
    <t>Title:   Conservation Futures Tax Levy Ordinance</t>
  </si>
  <si>
    <t>Affected Agency and/or Agencies:  Water and Land Resources Division, Department of Natural Resources and Parks</t>
  </si>
  <si>
    <t xml:space="preserve">Note Prepared By:  </t>
  </si>
  <si>
    <t>Elka Peterson Horner, Office of Performance, Strategy &amp; Budget</t>
  </si>
  <si>
    <t>Date Prepared: </t>
  </si>
  <si>
    <t>Note Reviewed By: </t>
  </si>
  <si>
    <t>Becka Johnson Poppe, Office of Performance, Strategy &amp; Budget; Nitin Chadha, Water &amp; Land Resources Division</t>
  </si>
  <si>
    <t>Date Reviewed: </t>
  </si>
  <si>
    <t>Description of request:</t>
  </si>
  <si>
    <t xml:space="preserve">The Ordinance provides the framework for the Conservations Futures Tax increase. The Ordinance includes a request to increase the levy rate to a rate of $0.0625/$1,000 of assessed valuation starting in 2023. The increase will provide funding for finance and refinance costs for the acquisition, preservation, and stewardship of urban green spaces; natural areas; wildlife and salmon habitat; trails; river corridors; farmlands and forests; and provide for Conservation Futures Advisory Committee recommendations. The proposal would accelerate the pace of acquisitions, in the hopes of reducing the ultimate cost of conservation. </t>
  </si>
  <si>
    <t>Revenue to:</t>
  </si>
  <si>
    <t>Agency</t>
  </si>
  <si>
    <t>Fund Code</t>
  </si>
  <si>
    <t>Revenue Source</t>
  </si>
  <si>
    <t>2023-2024</t>
  </si>
  <si>
    <t>2025-2026</t>
  </si>
  <si>
    <t>2027-2028</t>
  </si>
  <si>
    <t>WLRD</t>
  </si>
  <si>
    <t>CFT Levy</t>
  </si>
  <si>
    <t xml:space="preserve">TOTAL </t>
  </si>
  <si>
    <t>Expenditures from:</t>
  </si>
  <si>
    <t>Department</t>
  </si>
  <si>
    <t>DNRP</t>
  </si>
  <si>
    <t>TOTAL</t>
  </si>
  <si>
    <t xml:space="preserve">Estimated Expenditures by Categories </t>
  </si>
  <si>
    <t xml:space="preserve">Acquisitions </t>
  </si>
  <si>
    <t>Program Administration</t>
  </si>
  <si>
    <r>
      <t xml:space="preserve">Does this legislation require a budget supplemental? </t>
    </r>
    <r>
      <rPr>
        <sz val="10.5"/>
        <rFont val="Calibri"/>
        <family val="2"/>
        <scheme val="minor"/>
      </rPr>
      <t>In the future, yes. However, one is not needed at this time.</t>
    </r>
  </si>
  <si>
    <t>Notes and Assumptions:</t>
  </si>
  <si>
    <r>
      <t xml:space="preserve">- </t>
    </r>
    <r>
      <rPr>
        <b/>
        <sz val="10.5"/>
        <rFont val="Calibri"/>
        <family val="2"/>
        <scheme val="minor"/>
      </rPr>
      <t xml:space="preserve">Revenue </t>
    </r>
    <r>
      <rPr>
        <sz val="10.5"/>
        <rFont val="Calibri"/>
        <family val="2"/>
        <scheme val="minor"/>
      </rPr>
      <t xml:space="preserve">- Revenue estimates were developed using the March 2022 OEFA forecast, and assume 100% collection. However, financial and spending plans will assume 99% collection in compliance with financial planning policies. This fiscal note is showing the incremental fiscal impact of the proposed rate increase. </t>
    </r>
  </si>
  <si>
    <t>Estimated Expenditures by Categories</t>
  </si>
  <si>
    <r>
      <t xml:space="preserve">- </t>
    </r>
    <r>
      <rPr>
        <b/>
        <sz val="10.5"/>
        <rFont val="Calibri"/>
        <family val="2"/>
        <scheme val="minor"/>
      </rPr>
      <t xml:space="preserve">Acquisitions </t>
    </r>
    <r>
      <rPr>
        <sz val="10.5"/>
        <rFont val="Calibri"/>
        <family val="2"/>
        <scheme val="minor"/>
      </rPr>
      <t>- Biennial spending for acquisitions is illustrative. Actual spending will follow market availability and closing timelines. This category includes the cost of appraisals, closing costs, recording fees, and other expense related to acquiring real property, in compliance with KCC 26.12.010.H and consistent with current program practice. Acquisitions will be paid for using the annual revenue collection or through bond issuance, which is consistent with current program practice and KCC 26.12.100.</t>
    </r>
  </si>
  <si>
    <r>
      <t xml:space="preserve">- </t>
    </r>
    <r>
      <rPr>
        <b/>
        <sz val="10.5"/>
        <rFont val="Calibri"/>
        <family val="2"/>
        <scheme val="minor"/>
      </rPr>
      <t xml:space="preserve">Program Administration </t>
    </r>
    <r>
      <rPr>
        <sz val="10.5"/>
        <rFont val="Calibri"/>
        <family val="2"/>
        <scheme val="minor"/>
      </rPr>
      <t xml:space="preserve">- Program administration costs are based on the size of the program at the current levy rate. Consistent with current administrative billing practices, this category includes staff salary and benefits. Future analysis will be needed to scale administrative costs appropriately.  </t>
    </r>
  </si>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</sst>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
    <numFmt numFmtId="166" formatCode="[$-409]mmmm\ d\,\ yyyy;@"/>
  </numFmts>
  <fonts count="13">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i/>
      <sz val="10"/>
      <color rgb="FFFF0000"/>
      <name val="Calibri"/>
      <family val="2"/>
      <scheme val="minor"/>
    </font>
    <font>
      <sz val="10"/>
      <color rgb="FFFF0000"/>
      <name val="Calibri"/>
      <family val="2"/>
      <scheme val="minor"/>
    </font>
    <font>
      <b/>
      <sz val="10.5"/>
      <name val="Calibri"/>
      <family val="2"/>
      <scheme val="minor"/>
    </font>
    <font>
      <b/>
      <sz val="10"/>
      <name val="Calibri"/>
      <family val="2"/>
      <scheme val="minor"/>
    </font>
    <font>
      <b/>
      <sz val="9"/>
      <name val="Arial Narrow"/>
      <family val="2"/>
    </font>
    <font>
      <sz val="11"/>
      <color rgb="FF444444"/>
      <name val="Calibri"/>
      <family val="2"/>
    </font>
    <font>
      <i/>
      <sz val="10.5"/>
      <name val="Calibri"/>
      <family val="2"/>
      <scheme val="minor"/>
    </font>
    <font>
      <sz val="12"/>
      <color rgb="FF000000"/>
      <name val="Arial"/>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2" fillId="2" borderId="0" xfId="0" applyFont="1" applyFill="1" applyAlignment="1">
      <alignment horizontal="centerContinuous"/>
    </xf>
    <xf numFmtId="0" fontId="3" fillId="2" borderId="0" xfId="0" applyFont="1" applyFill="1"/>
    <xf numFmtId="0" fontId="4" fillId="2" borderId="0" xfId="0" applyFont="1" applyFill="1" applyAlignment="1">
      <alignment horizontal="left"/>
    </xf>
    <xf numFmtId="0" fontId="3" fillId="2" borderId="0" xfId="0" applyFont="1" applyFill="1" applyAlignment="1">
      <alignment horizontal="centerContinuous"/>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4" xfId="0" applyFont="1" applyFill="1" applyBorder="1" applyAlignment="1">
      <alignment horizontal="left"/>
    </xf>
    <xf numFmtId="0" fontId="2" fillId="2" borderId="0" xfId="0" applyFont="1" applyFill="1" applyAlignment="1">
      <alignment horizontal="left"/>
    </xf>
    <xf numFmtId="0" fontId="2" fillId="2" borderId="5" xfId="0" applyFont="1" applyFill="1" applyBorder="1" applyAlignment="1">
      <alignment horizontal="centerContinuous"/>
    </xf>
    <xf numFmtId="0" fontId="2" fillId="2" borderId="4" xfId="0" applyFont="1" applyFill="1" applyBorder="1"/>
    <xf numFmtId="0" fontId="2" fillId="2" borderId="0" xfId="0" applyFont="1" applyFill="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7" fillId="2" borderId="0" xfId="0" applyFont="1" applyFill="1"/>
    <xf numFmtId="0" fontId="8" fillId="2" borderId="0" xfId="0" applyFont="1" applyFill="1"/>
    <xf numFmtId="164" fontId="3" fillId="2" borderId="0" xfId="18" applyNumberFormat="1" applyFont="1" applyFill="1"/>
    <xf numFmtId="9" fontId="3" fillId="2" borderId="0" xfId="0" applyNumberFormat="1" applyFont="1" applyFill="1"/>
    <xf numFmtId="0" fontId="2" fillId="2" borderId="9" xfId="0" applyFont="1" applyFill="1" applyBorder="1"/>
    <xf numFmtId="0" fontId="2" fillId="2" borderId="10" xfId="0" applyFont="1" applyFill="1" applyBorder="1"/>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xf numFmtId="0" fontId="2" fillId="2" borderId="15" xfId="0" applyFont="1" applyFill="1" applyBorder="1"/>
    <xf numFmtId="0" fontId="2" fillId="2" borderId="16" xfId="0" applyFont="1" applyFill="1" applyBorder="1" applyAlignment="1">
      <alignment horizontal="center" wrapText="1"/>
    </xf>
    <xf numFmtId="3" fontId="2" fillId="2" borderId="16" xfId="0" applyNumberFormat="1" applyFont="1" applyFill="1" applyBorder="1" applyAlignment="1">
      <alignment wrapText="1"/>
    </xf>
    <xf numFmtId="3" fontId="2" fillId="2" borderId="17" xfId="0" applyNumberFormat="1" applyFont="1" applyFill="1" applyBorder="1" applyAlignment="1">
      <alignment wrapText="1"/>
    </xf>
    <xf numFmtId="0" fontId="5" fillId="2" borderId="0" xfId="0" applyFont="1" applyFill="1"/>
    <xf numFmtId="165" fontId="2" fillId="2" borderId="16" xfId="0" applyNumberFormat="1" applyFont="1" applyFill="1" applyBorder="1" applyAlignment="1">
      <alignment horizontal="center" wrapText="1"/>
    </xf>
    <xf numFmtId="3" fontId="2" fillId="2" borderId="16" xfId="0" applyNumberFormat="1" applyFont="1" applyFill="1" applyBorder="1"/>
    <xf numFmtId="3" fontId="2" fillId="2" borderId="17" xfId="0" applyNumberFormat="1" applyFont="1" applyFill="1" applyBorder="1"/>
    <xf numFmtId="3" fontId="2" fillId="2" borderId="16" xfId="0" applyNumberFormat="1" applyFont="1" applyFill="1" applyBorder="1" applyAlignment="1">
      <alignment horizontal="right"/>
    </xf>
    <xf numFmtId="3" fontId="2" fillId="2" borderId="17" xfId="0" applyNumberFormat="1" applyFont="1" applyFill="1" applyBorder="1" applyAlignment="1">
      <alignment horizontal="right"/>
    </xf>
    <xf numFmtId="0" fontId="2" fillId="2" borderId="18" xfId="0" applyFont="1" applyFill="1" applyBorder="1"/>
    <xf numFmtId="0" fontId="2" fillId="2" borderId="19" xfId="0" applyFont="1" applyFill="1" applyBorder="1"/>
    <xf numFmtId="0" fontId="2" fillId="2" borderId="20" xfId="0" applyFont="1" applyFill="1" applyBorder="1" applyAlignment="1">
      <alignment horizontal="center" wrapText="1"/>
    </xf>
    <xf numFmtId="3" fontId="7" fillId="2" borderId="20" xfId="0" applyNumberFormat="1" applyFont="1" applyFill="1" applyBorder="1"/>
    <xf numFmtId="3" fontId="7" fillId="2" borderId="21" xfId="0" applyNumberFormat="1" applyFont="1" applyFill="1" applyBorder="1"/>
    <xf numFmtId="0" fontId="2" fillId="2" borderId="0" xfId="0" applyFont="1" applyFill="1" applyAlignment="1">
      <alignment horizontal="center"/>
    </xf>
    <xf numFmtId="3" fontId="2" fillId="2" borderId="0" xfId="0" applyNumberFormat="1" applyFont="1" applyFill="1"/>
    <xf numFmtId="0" fontId="2" fillId="2" borderId="11" xfId="0" applyFont="1" applyFill="1" applyBorder="1" applyAlignment="1">
      <alignment horizontal="center"/>
    </xf>
    <xf numFmtId="1" fontId="9" fillId="2" borderId="0" xfId="18" applyNumberFormat="1" applyFont="1" applyFill="1" applyBorder="1" applyAlignment="1">
      <alignment horizontal="center" wrapText="1"/>
    </xf>
    <xf numFmtId="0" fontId="2" fillId="2" borderId="22" xfId="0" applyFont="1" applyFill="1" applyBorder="1"/>
    <xf numFmtId="0" fontId="10" fillId="2" borderId="0" xfId="0" applyFont="1" applyFill="1"/>
    <xf numFmtId="0" fontId="2" fillId="2" borderId="16" xfId="0" applyFont="1" applyFill="1" applyBorder="1" applyAlignment="1" quotePrefix="1">
      <alignment horizontal="center" wrapText="1"/>
    </xf>
    <xf numFmtId="0" fontId="2" fillId="2" borderId="10" xfId="0" applyFont="1" applyFill="1" applyBorder="1" applyAlignment="1">
      <alignment horizontal="center"/>
    </xf>
    <xf numFmtId="0" fontId="2" fillId="2" borderId="23" xfId="0" applyFont="1" applyFill="1" applyBorder="1" applyAlignment="1">
      <alignment horizontal="center"/>
    </xf>
    <xf numFmtId="0" fontId="2" fillId="2" borderId="13" xfId="0" applyFont="1" applyFill="1" applyBorder="1" applyAlignment="1">
      <alignment horizontal="center"/>
    </xf>
    <xf numFmtId="0" fontId="6" fillId="2" borderId="0" xfId="0" applyFont="1" applyFill="1"/>
    <xf numFmtId="0" fontId="2" fillId="2" borderId="15" xfId="0" applyFont="1" applyFill="1" applyBorder="1" applyAlignment="1">
      <alignment horizontal="center"/>
    </xf>
    <xf numFmtId="0" fontId="2" fillId="2" borderId="22" xfId="0" applyFont="1" applyFill="1" applyBorder="1" applyAlignment="1">
      <alignment horizontal="center"/>
    </xf>
    <xf numFmtId="3" fontId="3" fillId="2" borderId="0" xfId="0" applyNumberFormat="1" applyFont="1" applyFill="1"/>
    <xf numFmtId="3" fontId="6" fillId="2" borderId="0" xfId="0" applyNumberFormat="1" applyFont="1" applyFill="1"/>
    <xf numFmtId="0" fontId="2" fillId="2" borderId="24" xfId="0" applyFont="1" applyFill="1" applyBorder="1"/>
    <xf numFmtId="0" fontId="2" fillId="2" borderId="25" xfId="0" applyFont="1" applyFill="1" applyBorder="1"/>
    <xf numFmtId="0" fontId="2" fillId="2" borderId="26" xfId="0" applyFont="1" applyFill="1" applyBorder="1"/>
    <xf numFmtId="3" fontId="2" fillId="2" borderId="27" xfId="0" applyNumberFormat="1" applyFont="1" applyFill="1" applyBorder="1"/>
    <xf numFmtId="3" fontId="2" fillId="2" borderId="28" xfId="0" applyNumberFormat="1" applyFont="1" applyFill="1" applyBorder="1"/>
    <xf numFmtId="0" fontId="2" fillId="2" borderId="29" xfId="0" applyFont="1" applyFill="1" applyBorder="1"/>
    <xf numFmtId="3" fontId="7" fillId="2" borderId="0" xfId="0" applyNumberFormat="1" applyFont="1" applyFill="1"/>
    <xf numFmtId="0" fontId="2" fillId="2" borderId="30" xfId="0" applyFont="1" applyFill="1" applyBorder="1"/>
    <xf numFmtId="3" fontId="7" fillId="2" borderId="30" xfId="0" applyNumberFormat="1" applyFont="1" applyFill="1" applyBorder="1"/>
    <xf numFmtId="166" fontId="2" fillId="2" borderId="0" xfId="0" applyNumberFormat="1" applyFont="1" applyFill="1" applyAlignment="1">
      <alignment horizontal="left"/>
    </xf>
    <xf numFmtId="166" fontId="2" fillId="2" borderId="7" xfId="0" applyNumberFormat="1" applyFont="1" applyFill="1" applyBorder="1" applyAlignment="1">
      <alignment horizontal="left"/>
    </xf>
    <xf numFmtId="0" fontId="12" fillId="0" borderId="0" xfId="0" applyFont="1"/>
    <xf numFmtId="0" fontId="1" fillId="0" borderId="0" xfId="0" applyFont="1" applyFill="1" applyAlignment="1">
      <alignment horizontal="centerContinuous"/>
    </xf>
    <xf numFmtId="0" fontId="2" fillId="0" borderId="0" xfId="0" applyFont="1" applyFill="1" applyAlignment="1">
      <alignment horizontal="centerContinuous"/>
    </xf>
    <xf numFmtId="0" fontId="2" fillId="2" borderId="0" xfId="0" applyFont="1" applyFill="1" applyAlignment="1">
      <alignment horizontal="left" wrapText="1"/>
    </xf>
    <xf numFmtId="0" fontId="2" fillId="2" borderId="0" xfId="0" applyFont="1" applyFill="1" applyAlignment="1">
      <alignment horizontal="left" wrapText="1"/>
    </xf>
    <xf numFmtId="0" fontId="7" fillId="2" borderId="0" xfId="0" applyFont="1" applyFill="1" applyAlignment="1" quotePrefix="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0" xfId="0" applyFont="1" applyFill="1" applyAlignment="1" quotePrefix="1">
      <alignment horizontal="left" vertical="center" wrapText="1" indent="1"/>
    </xf>
    <xf numFmtId="0" fontId="2" fillId="2" borderId="0" xfId="0" applyFont="1" applyFill="1" applyAlignment="1">
      <alignment horizontal="left" vertical="center" wrapText="1" indent="1"/>
    </xf>
    <xf numFmtId="0" fontId="2" fillId="2" borderId="0" xfId="0" applyFont="1" applyFill="1" applyAlignment="1">
      <alignment horizontal="left" vertical="top" wrapText="1"/>
    </xf>
    <xf numFmtId="0" fontId="3" fillId="2" borderId="0" xfId="0" applyFont="1" applyFill="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0B97-B393-4EA9-A017-175B47748939}">
  <sheetPr>
    <pageSetUpPr fitToPage="1"/>
  </sheetPr>
  <dimension ref="A1:S76"/>
  <sheetViews>
    <sheetView tabSelected="1" workbookViewId="0" topLeftCell="A29">
      <selection activeCell="A46" sqref="A46"/>
    </sheetView>
  </sheetViews>
  <sheetFormatPr defaultColWidth="8.7109375" defaultRowHeight="12.75"/>
  <cols>
    <col min="1" max="1" width="16.57421875" style="2" customWidth="1"/>
    <col min="2" max="2" width="34.7109375" style="2" bestFit="1" customWidth="1"/>
    <col min="3" max="7" width="15.57421875" style="2" customWidth="1"/>
    <col min="8" max="8" width="4.7109375" style="2" customWidth="1"/>
    <col min="9" max="10" width="8.7109375" style="2" customWidth="1"/>
    <col min="11" max="19" width="13.57421875" style="2" bestFit="1" customWidth="1"/>
    <col min="20" max="16384" width="8.7109375" style="2" customWidth="1"/>
  </cols>
  <sheetData>
    <row r="1" spans="1:7" ht="17.25" customHeight="1">
      <c r="A1" s="70" t="s">
        <v>0</v>
      </c>
      <c r="B1" s="71"/>
      <c r="C1" s="71"/>
      <c r="D1" s="71"/>
      <c r="E1" s="71"/>
      <c r="F1" s="71"/>
      <c r="G1" s="71"/>
    </row>
    <row r="2" spans="1:8" ht="14.45" thickBot="1">
      <c r="A2" s="3"/>
      <c r="B2" s="1"/>
      <c r="C2" s="1"/>
      <c r="D2" s="1"/>
      <c r="E2" s="1"/>
      <c r="F2" s="1"/>
      <c r="G2" s="1"/>
      <c r="H2" s="4"/>
    </row>
    <row r="3" spans="1:8" ht="18" customHeight="1" thickTop="1">
      <c r="A3" s="5" t="s">
        <v>1</v>
      </c>
      <c r="B3" s="6" t="s">
        <v>2</v>
      </c>
      <c r="C3" s="7"/>
      <c r="D3" s="7"/>
      <c r="E3" s="7"/>
      <c r="F3" s="7"/>
      <c r="G3" s="8"/>
      <c r="H3" s="4"/>
    </row>
    <row r="4" spans="1:8" ht="18" customHeight="1">
      <c r="A4" s="9" t="s">
        <v>3</v>
      </c>
      <c r="B4" s="10"/>
      <c r="C4" s="1"/>
      <c r="D4" s="1"/>
      <c r="E4" s="1"/>
      <c r="F4" s="1"/>
      <c r="G4" s="11"/>
      <c r="H4" s="4"/>
    </row>
    <row r="5" spans="1:7" ht="18" customHeight="1">
      <c r="A5" s="12" t="s">
        <v>4</v>
      </c>
      <c r="B5" s="13"/>
      <c r="C5" s="13"/>
      <c r="D5" s="13"/>
      <c r="E5" s="13"/>
      <c r="F5" s="13"/>
      <c r="G5" s="14"/>
    </row>
    <row r="6" spans="1:7" ht="18" customHeight="1">
      <c r="A6" s="12" t="s">
        <v>5</v>
      </c>
      <c r="B6" s="13" t="s">
        <v>6</v>
      </c>
      <c r="C6" s="13"/>
      <c r="D6" s="13"/>
      <c r="E6" s="13"/>
      <c r="F6" s="13"/>
      <c r="G6" s="14"/>
    </row>
    <row r="7" spans="1:7" ht="18" customHeight="1">
      <c r="A7" s="12" t="s">
        <v>7</v>
      </c>
      <c r="B7" s="67">
        <v>44690</v>
      </c>
      <c r="C7" s="13"/>
      <c r="D7" s="13"/>
      <c r="E7" s="13"/>
      <c r="F7" s="13"/>
      <c r="G7" s="14"/>
    </row>
    <row r="8" spans="1:7" ht="18" customHeight="1">
      <c r="A8" s="12" t="s">
        <v>8</v>
      </c>
      <c r="B8" s="13" t="s">
        <v>9</v>
      </c>
      <c r="C8" s="13"/>
      <c r="D8" s="13"/>
      <c r="E8" s="13"/>
      <c r="F8" s="13"/>
      <c r="G8" s="14"/>
    </row>
    <row r="9" spans="1:7" ht="18" customHeight="1" thickBot="1">
      <c r="A9" s="15" t="s">
        <v>10</v>
      </c>
      <c r="B9" s="68">
        <v>44691</v>
      </c>
      <c r="C9" s="16"/>
      <c r="D9" s="16"/>
      <c r="E9" s="16"/>
      <c r="F9" s="16"/>
      <c r="G9" s="17"/>
    </row>
    <row r="10" spans="1:7" ht="18" customHeight="1" thickTop="1">
      <c r="A10" s="13"/>
      <c r="C10" s="13"/>
      <c r="D10" s="13"/>
      <c r="E10" s="13"/>
      <c r="F10" s="13"/>
      <c r="G10" s="13"/>
    </row>
    <row r="11" spans="1:19" ht="18" customHeight="1" thickBot="1">
      <c r="A11" s="18" t="s">
        <v>11</v>
      </c>
      <c r="C11" s="13"/>
      <c r="D11" s="13"/>
      <c r="E11" s="13"/>
      <c r="F11" s="13"/>
      <c r="G11" s="13"/>
      <c r="K11" s="19"/>
      <c r="L11" s="19"/>
      <c r="M11" s="19"/>
      <c r="N11" s="19"/>
      <c r="O11" s="19"/>
      <c r="P11" s="19"/>
      <c r="Q11" s="19"/>
      <c r="R11" s="19"/>
      <c r="S11" s="19"/>
    </row>
    <row r="12" spans="1:19" ht="18" customHeight="1">
      <c r="A12" s="75" t="s">
        <v>12</v>
      </c>
      <c r="B12" s="76"/>
      <c r="C12" s="76"/>
      <c r="D12" s="76"/>
      <c r="E12" s="76"/>
      <c r="F12" s="76"/>
      <c r="G12" s="77"/>
      <c r="K12" s="20"/>
      <c r="L12" s="20"/>
      <c r="M12" s="20"/>
      <c r="N12" s="20"/>
      <c r="O12" s="20"/>
      <c r="P12" s="20"/>
      <c r="Q12" s="20"/>
      <c r="R12" s="20"/>
      <c r="S12" s="20"/>
    </row>
    <row r="13" spans="1:19" ht="56.25" customHeight="1" thickBot="1">
      <c r="A13" s="78"/>
      <c r="B13" s="79"/>
      <c r="C13" s="79"/>
      <c r="D13" s="79"/>
      <c r="E13" s="79"/>
      <c r="F13" s="79"/>
      <c r="G13" s="80"/>
      <c r="J13" s="21"/>
      <c r="K13" s="20"/>
      <c r="L13" s="20"/>
      <c r="M13" s="20"/>
      <c r="N13" s="20"/>
      <c r="O13" s="20"/>
      <c r="P13" s="20"/>
      <c r="Q13" s="20"/>
      <c r="R13" s="20"/>
      <c r="S13" s="20"/>
    </row>
    <row r="14" spans="1:7" ht="18" customHeight="1">
      <c r="A14" s="72"/>
      <c r="B14" s="72"/>
      <c r="C14" s="72"/>
      <c r="D14" s="72"/>
      <c r="E14" s="72"/>
      <c r="F14" s="72"/>
      <c r="G14" s="72"/>
    </row>
    <row r="15" spans="1:7" ht="18" customHeight="1" thickBot="1">
      <c r="A15" s="18" t="s">
        <v>13</v>
      </c>
      <c r="B15" s="13"/>
      <c r="C15" s="13"/>
      <c r="D15" s="13"/>
      <c r="E15" s="13"/>
      <c r="F15" s="13"/>
      <c r="G15" s="13"/>
    </row>
    <row r="16" spans="1:9" ht="14.1">
      <c r="A16" s="22" t="s">
        <v>14</v>
      </c>
      <c r="B16" s="23"/>
      <c r="C16" s="24" t="s">
        <v>15</v>
      </c>
      <c r="D16" s="24" t="s">
        <v>16</v>
      </c>
      <c r="E16" s="25" t="s">
        <v>17</v>
      </c>
      <c r="F16" s="25" t="s">
        <v>18</v>
      </c>
      <c r="G16" s="26" t="s">
        <v>19</v>
      </c>
      <c r="I16" s="10"/>
    </row>
    <row r="17" spans="1:9" ht="18" customHeight="1">
      <c r="A17" s="27" t="s">
        <v>20</v>
      </c>
      <c r="B17" s="28"/>
      <c r="C17" s="29">
        <v>3151</v>
      </c>
      <c r="D17" s="29" t="s">
        <v>21</v>
      </c>
      <c r="E17" s="30">
        <v>51083000</v>
      </c>
      <c r="F17" s="30">
        <v>53340000</v>
      </c>
      <c r="G17" s="31">
        <v>55638000</v>
      </c>
      <c r="I17" s="32"/>
    </row>
    <row r="18" spans="1:12" ht="18" customHeight="1">
      <c r="A18" s="27"/>
      <c r="B18" s="28"/>
      <c r="C18" s="33"/>
      <c r="D18" s="29"/>
      <c r="E18" s="34"/>
      <c r="F18" s="34"/>
      <c r="G18" s="35"/>
      <c r="I18" s="32"/>
      <c r="J18" s="32"/>
      <c r="K18" s="32"/>
      <c r="L18" s="32"/>
    </row>
    <row r="19" spans="1:7" ht="18" customHeight="1">
      <c r="A19" s="27"/>
      <c r="B19" s="28"/>
      <c r="C19" s="33"/>
      <c r="D19" s="29"/>
      <c r="E19" s="34"/>
      <c r="F19" s="34"/>
      <c r="G19" s="35"/>
    </row>
    <row r="20" spans="1:7" ht="18" customHeight="1">
      <c r="A20" s="27"/>
      <c r="B20" s="28"/>
      <c r="C20" s="33"/>
      <c r="D20" s="29"/>
      <c r="E20" s="36"/>
      <c r="F20" s="36"/>
      <c r="G20" s="37"/>
    </row>
    <row r="21" spans="1:7" ht="18" customHeight="1" thickBot="1">
      <c r="A21" s="38"/>
      <c r="B21" s="39" t="s">
        <v>22</v>
      </c>
      <c r="C21" s="40"/>
      <c r="D21" s="40"/>
      <c r="E21" s="41">
        <f>SUM(E17:E20)</f>
        <v>51083000</v>
      </c>
      <c r="F21" s="41">
        <f>SUM(F17:F20)</f>
        <v>53340000</v>
      </c>
      <c r="G21" s="42">
        <f>SUM(G17:G20)</f>
        <v>55638000</v>
      </c>
    </row>
    <row r="22" spans="1:7" ht="18" customHeight="1">
      <c r="A22" s="13"/>
      <c r="B22" s="13"/>
      <c r="C22" s="43"/>
      <c r="D22" s="43"/>
      <c r="E22" s="44"/>
      <c r="F22" s="44"/>
      <c r="G22" s="44"/>
    </row>
    <row r="23" spans="1:7" ht="18" customHeight="1" thickBot="1">
      <c r="A23" s="18" t="s">
        <v>23</v>
      </c>
      <c r="B23" s="13"/>
      <c r="C23" s="43"/>
      <c r="D23" s="43"/>
      <c r="E23" s="13"/>
      <c r="F23" s="13"/>
      <c r="G23" s="13"/>
    </row>
    <row r="24" spans="1:18" ht="16.5" customHeight="1">
      <c r="A24" s="22" t="s">
        <v>14</v>
      </c>
      <c r="B24" s="23"/>
      <c r="C24" s="24" t="s">
        <v>15</v>
      </c>
      <c r="D24" s="45" t="s">
        <v>24</v>
      </c>
      <c r="E24" s="25" t="s">
        <v>17</v>
      </c>
      <c r="F24" s="25" t="s">
        <v>18</v>
      </c>
      <c r="G24" s="26" t="s">
        <v>19</v>
      </c>
      <c r="I24" s="32"/>
      <c r="K24" s="46"/>
      <c r="L24" s="46"/>
      <c r="M24" s="46"/>
      <c r="N24" s="46"/>
      <c r="O24" s="46"/>
      <c r="P24" s="46"/>
      <c r="Q24" s="46"/>
      <c r="R24" s="46"/>
    </row>
    <row r="25" spans="1:7" ht="18" customHeight="1">
      <c r="A25" s="27" t="s">
        <v>20</v>
      </c>
      <c r="B25" s="47"/>
      <c r="C25" s="29">
        <v>3151</v>
      </c>
      <c r="D25" s="48" t="s">
        <v>25</v>
      </c>
      <c r="E25" s="30">
        <f>E21</f>
        <v>51083000</v>
      </c>
      <c r="F25" s="30">
        <f>F21</f>
        <v>53340000</v>
      </c>
      <c r="G25" s="31">
        <f>G21</f>
        <v>55638000</v>
      </c>
    </row>
    <row r="26" spans="1:7" ht="18" customHeight="1">
      <c r="A26" s="27"/>
      <c r="B26" s="47"/>
      <c r="C26" s="33"/>
      <c r="D26" s="29"/>
      <c r="E26" s="34"/>
      <c r="F26" s="34"/>
      <c r="G26" s="35"/>
    </row>
    <row r="27" spans="1:7" ht="18" customHeight="1">
      <c r="A27" s="27"/>
      <c r="B27" s="47"/>
      <c r="C27" s="33"/>
      <c r="D27" s="49"/>
      <c r="E27" s="36"/>
      <c r="F27" s="34"/>
      <c r="G27" s="35"/>
    </row>
    <row r="28" spans="1:7" ht="18" customHeight="1">
      <c r="A28" s="27"/>
      <c r="B28" s="47"/>
      <c r="C28" s="29"/>
      <c r="D28" s="29"/>
      <c r="E28" s="34"/>
      <c r="F28" s="34"/>
      <c r="G28" s="35"/>
    </row>
    <row r="29" spans="1:8" ht="18" customHeight="1" thickBot="1">
      <c r="A29" s="38"/>
      <c r="B29" s="39" t="s">
        <v>26</v>
      </c>
      <c r="C29" s="40"/>
      <c r="D29" s="40"/>
      <c r="E29" s="41">
        <f>SUM(E25:E28)</f>
        <v>51083000</v>
      </c>
      <c r="F29" s="41">
        <f>SUM(F25:F28)</f>
        <v>53340000</v>
      </c>
      <c r="G29" s="42">
        <f>SUM(G25:G28)</f>
        <v>55638000</v>
      </c>
      <c r="H29" s="44"/>
    </row>
    <row r="30" spans="1:7" ht="18" customHeight="1">
      <c r="A30" s="13"/>
      <c r="B30" s="13"/>
      <c r="C30" s="13"/>
      <c r="D30" s="13"/>
      <c r="E30" s="44"/>
      <c r="F30" s="44"/>
      <c r="G30" s="44"/>
    </row>
    <row r="31" spans="1:7" ht="18" customHeight="1" thickBot="1">
      <c r="A31" s="18" t="s">
        <v>27</v>
      </c>
      <c r="B31" s="13"/>
      <c r="C31" s="13"/>
      <c r="D31" s="13"/>
      <c r="E31" s="13"/>
      <c r="F31" s="13"/>
      <c r="G31" s="13"/>
    </row>
    <row r="32" spans="1:9" ht="36" customHeight="1">
      <c r="A32" s="22"/>
      <c r="B32" s="23"/>
      <c r="C32" s="50"/>
      <c r="D32" s="51"/>
      <c r="E32" s="24" t="str">
        <f>E16</f>
        <v>2023-2024</v>
      </c>
      <c r="F32" s="45" t="str">
        <f>F16</f>
        <v>2025-2026</v>
      </c>
      <c r="G32" s="52" t="str">
        <f>G16</f>
        <v>2027-2028</v>
      </c>
      <c r="I32" s="53"/>
    </row>
    <row r="33" spans="1:7" ht="18" customHeight="1">
      <c r="A33" s="27" t="s">
        <v>28</v>
      </c>
      <c r="B33" s="28"/>
      <c r="C33" s="54"/>
      <c r="D33" s="55"/>
      <c r="E33" s="34">
        <f>E25-E34</f>
        <v>44729000</v>
      </c>
      <c r="F33" s="34">
        <f>F25-F34</f>
        <v>46618000</v>
      </c>
      <c r="G33" s="35">
        <f>G25-G34</f>
        <v>48483000</v>
      </c>
    </row>
    <row r="34" spans="1:9" ht="18" customHeight="1">
      <c r="A34" s="27" t="s">
        <v>29</v>
      </c>
      <c r="B34" s="28"/>
      <c r="C34" s="28"/>
      <c r="D34" s="47"/>
      <c r="E34" s="34">
        <v>6354000</v>
      </c>
      <c r="F34" s="34">
        <v>6722000</v>
      </c>
      <c r="G34" s="35">
        <v>7155000</v>
      </c>
      <c r="H34" s="56"/>
      <c r="I34" s="57"/>
    </row>
    <row r="35" spans="1:9" ht="18" customHeight="1">
      <c r="A35" s="58"/>
      <c r="B35" s="59"/>
      <c r="C35" s="59"/>
      <c r="D35" s="60"/>
      <c r="E35" s="61"/>
      <c r="F35" s="61"/>
      <c r="G35" s="62"/>
      <c r="H35" s="56"/>
      <c r="I35" s="57"/>
    </row>
    <row r="36" spans="1:9" ht="18" customHeight="1">
      <c r="A36" s="58"/>
      <c r="B36" s="59"/>
      <c r="C36" s="59"/>
      <c r="D36" s="60"/>
      <c r="E36" s="61"/>
      <c r="F36" s="61"/>
      <c r="G36" s="62"/>
      <c r="H36" s="56"/>
      <c r="I36" s="57"/>
    </row>
    <row r="37" spans="1:7" ht="18" customHeight="1">
      <c r="A37" s="58"/>
      <c r="B37" s="59"/>
      <c r="C37" s="59"/>
      <c r="D37" s="60"/>
      <c r="E37" s="61"/>
      <c r="F37" s="61"/>
      <c r="G37" s="62"/>
    </row>
    <row r="38" spans="1:9" ht="18" customHeight="1" thickBot="1">
      <c r="A38" s="38" t="s">
        <v>26</v>
      </c>
      <c r="B38" s="39"/>
      <c r="C38" s="39"/>
      <c r="D38" s="63"/>
      <c r="E38" s="41">
        <f>SUM(E33:E37)</f>
        <v>51083000</v>
      </c>
      <c r="F38" s="41">
        <f>SUM(F33:F37)</f>
        <v>53340000</v>
      </c>
      <c r="G38" s="42">
        <f>SUM(G33:G37)</f>
        <v>55638000</v>
      </c>
      <c r="H38" s="56"/>
      <c r="I38" s="56"/>
    </row>
    <row r="39" spans="1:9" ht="18" customHeight="1">
      <c r="A39" s="18" t="s">
        <v>30</v>
      </c>
      <c r="B39" s="13"/>
      <c r="C39" s="13"/>
      <c r="D39" s="13"/>
      <c r="E39" s="64"/>
      <c r="F39" s="64"/>
      <c r="G39" s="64"/>
      <c r="H39" s="56"/>
      <c r="I39" s="56"/>
    </row>
    <row r="40" spans="1:9" ht="18" customHeight="1">
      <c r="A40" s="13" t="s">
        <v>31</v>
      </c>
      <c r="B40" s="13"/>
      <c r="C40" s="13"/>
      <c r="D40" s="13"/>
      <c r="E40" s="64"/>
      <c r="F40" s="64"/>
      <c r="G40" s="64"/>
      <c r="H40" s="56"/>
      <c r="I40" s="56"/>
    </row>
    <row r="41" spans="1:9" ht="43.5" customHeight="1">
      <c r="A41" s="81" t="s">
        <v>32</v>
      </c>
      <c r="B41" s="81"/>
      <c r="C41" s="81"/>
      <c r="D41" s="81"/>
      <c r="E41" s="81"/>
      <c r="F41" s="81"/>
      <c r="G41" s="81"/>
      <c r="H41" s="56"/>
      <c r="I41" s="56"/>
    </row>
    <row r="42" spans="1:9" ht="16.5" customHeight="1">
      <c r="A42" s="74" t="s">
        <v>33</v>
      </c>
      <c r="B42" s="74"/>
      <c r="C42" s="74"/>
      <c r="D42" s="74"/>
      <c r="E42" s="74"/>
      <c r="F42" s="74"/>
      <c r="G42" s="74"/>
      <c r="H42" s="56"/>
      <c r="I42" s="56"/>
    </row>
    <row r="43" spans="1:11" ht="60.75" customHeight="1">
      <c r="A43" s="81" t="s">
        <v>34</v>
      </c>
      <c r="B43" s="82"/>
      <c r="C43" s="82"/>
      <c r="D43" s="82"/>
      <c r="E43" s="82"/>
      <c r="F43" s="82"/>
      <c r="G43" s="82"/>
      <c r="H43" s="56"/>
      <c r="I43" s="56"/>
      <c r="K43" s="69"/>
    </row>
    <row r="44" spans="1:8" ht="37.5" customHeight="1">
      <c r="A44" s="81" t="s">
        <v>35</v>
      </c>
      <c r="B44" s="82"/>
      <c r="C44" s="82"/>
      <c r="D44" s="82"/>
      <c r="E44" s="82"/>
      <c r="F44" s="82"/>
      <c r="G44" s="82"/>
      <c r="H44" s="56"/>
    </row>
    <row r="45" spans="8:9" ht="14.1" customHeight="1">
      <c r="H45" s="56"/>
      <c r="I45" s="56"/>
    </row>
    <row r="46" spans="1:9" ht="25.5" customHeight="1" hidden="1">
      <c r="A46" s="65"/>
      <c r="B46" s="65"/>
      <c r="C46" s="65"/>
      <c r="D46" s="65"/>
      <c r="E46" s="66"/>
      <c r="F46" s="66"/>
      <c r="G46" s="66"/>
      <c r="H46" s="56"/>
      <c r="I46" s="56"/>
    </row>
    <row r="47" spans="1:9" ht="18" customHeight="1">
      <c r="A47" s="18" t="s">
        <v>36</v>
      </c>
      <c r="B47" s="13"/>
      <c r="C47" s="13"/>
      <c r="D47" s="13"/>
      <c r="E47" s="64"/>
      <c r="F47" s="64"/>
      <c r="G47" s="64"/>
      <c r="H47" s="56"/>
      <c r="I47" s="56"/>
    </row>
    <row r="48" spans="1:9" ht="42" customHeight="1">
      <c r="A48" s="83" t="s">
        <v>37</v>
      </c>
      <c r="B48" s="84"/>
      <c r="C48" s="84"/>
      <c r="D48" s="84"/>
      <c r="E48" s="84"/>
      <c r="F48" s="84"/>
      <c r="G48" s="84"/>
      <c r="H48" s="56"/>
      <c r="I48" s="56"/>
    </row>
    <row r="49" spans="1:7" ht="14.1">
      <c r="A49" s="13" t="s">
        <v>38</v>
      </c>
      <c r="B49" s="13"/>
      <c r="C49" s="13"/>
      <c r="D49" s="13"/>
      <c r="E49" s="13"/>
      <c r="F49" s="13"/>
      <c r="G49" s="13"/>
    </row>
    <row r="50" spans="1:7" ht="28.5" customHeight="1">
      <c r="A50" s="73" t="s">
        <v>39</v>
      </c>
      <c r="B50" s="73"/>
      <c r="C50" s="73"/>
      <c r="D50" s="73"/>
      <c r="E50" s="73"/>
      <c r="F50" s="73"/>
      <c r="G50" s="73"/>
    </row>
    <row r="51" spans="1:9" ht="14.1">
      <c r="A51" s="13" t="s">
        <v>40</v>
      </c>
      <c r="B51" s="13"/>
      <c r="C51" s="13"/>
      <c r="D51" s="13"/>
      <c r="E51" s="13"/>
      <c r="F51" s="13"/>
      <c r="G51" s="13"/>
      <c r="H51" s="56"/>
      <c r="I51" s="56"/>
    </row>
    <row r="52" spans="1:7" ht="14.1">
      <c r="A52" s="13" t="s">
        <v>41</v>
      </c>
      <c r="B52" s="13"/>
      <c r="C52" s="13"/>
      <c r="D52" s="13"/>
      <c r="E52" s="13"/>
      <c r="F52" s="13"/>
      <c r="G52" s="13"/>
    </row>
    <row r="53" spans="1:7" ht="14.1">
      <c r="A53" s="13"/>
      <c r="B53" s="13"/>
      <c r="C53" s="13"/>
      <c r="D53" s="13"/>
      <c r="E53" s="13"/>
      <c r="F53" s="13"/>
      <c r="G53" s="13"/>
    </row>
    <row r="54" spans="1:7" ht="14.1">
      <c r="A54" s="13"/>
      <c r="B54" s="13"/>
      <c r="C54" s="13"/>
      <c r="D54" s="13"/>
      <c r="E54" s="13"/>
      <c r="F54" s="13"/>
      <c r="G54" s="13"/>
    </row>
    <row r="55" spans="1:7" ht="14.1">
      <c r="A55" s="13"/>
      <c r="B55" s="13"/>
      <c r="C55" s="13"/>
      <c r="D55" s="13"/>
      <c r="E55" s="13"/>
      <c r="F55" s="13"/>
      <c r="G55" s="13"/>
    </row>
    <row r="56" spans="1:7" ht="14.1">
      <c r="A56" s="13"/>
      <c r="B56" s="13"/>
      <c r="C56" s="13"/>
      <c r="D56" s="13"/>
      <c r="E56" s="13"/>
      <c r="F56" s="13"/>
      <c r="G56" s="13"/>
    </row>
    <row r="57" spans="1:7" ht="14.1">
      <c r="A57" s="13"/>
      <c r="B57" s="13"/>
      <c r="C57" s="13"/>
      <c r="D57" s="13"/>
      <c r="E57" s="13"/>
      <c r="F57" s="13"/>
      <c r="G57" s="13"/>
    </row>
    <row r="58" spans="1:7" ht="14.1">
      <c r="A58" s="13"/>
      <c r="B58" s="13"/>
      <c r="C58" s="13"/>
      <c r="D58" s="13"/>
      <c r="E58" s="13"/>
      <c r="F58" s="13"/>
      <c r="G58" s="13"/>
    </row>
    <row r="59" spans="1:7" ht="14.1">
      <c r="A59" s="13"/>
      <c r="B59" s="13"/>
      <c r="C59" s="13"/>
      <c r="D59" s="13"/>
      <c r="E59" s="13"/>
      <c r="F59" s="13"/>
      <c r="G59" s="13"/>
    </row>
    <row r="60" spans="1:7" ht="14.1">
      <c r="A60" s="13"/>
      <c r="B60" s="13"/>
      <c r="C60" s="13"/>
      <c r="D60" s="13"/>
      <c r="E60" s="13"/>
      <c r="F60" s="13"/>
      <c r="G60" s="13"/>
    </row>
    <row r="61" spans="1:7" ht="14.1">
      <c r="A61" s="13"/>
      <c r="B61" s="13"/>
      <c r="C61" s="13"/>
      <c r="D61" s="13"/>
      <c r="E61" s="13"/>
      <c r="F61" s="13"/>
      <c r="G61" s="13"/>
    </row>
    <row r="62" spans="1:7" ht="14.1">
      <c r="A62" s="13"/>
      <c r="B62" s="13"/>
      <c r="C62" s="13"/>
      <c r="D62" s="13"/>
      <c r="E62" s="13"/>
      <c r="F62" s="13"/>
      <c r="G62" s="13"/>
    </row>
    <row r="63" spans="1:7" ht="14.1">
      <c r="A63" s="13"/>
      <c r="B63" s="13"/>
      <c r="C63" s="13"/>
      <c r="D63" s="13"/>
      <c r="E63" s="13"/>
      <c r="F63" s="13"/>
      <c r="G63" s="13"/>
    </row>
    <row r="64" spans="1:7" ht="14.1">
      <c r="A64" s="13"/>
      <c r="B64" s="13"/>
      <c r="C64" s="13"/>
      <c r="D64" s="13"/>
      <c r="E64" s="13"/>
      <c r="F64" s="13"/>
      <c r="G64" s="13"/>
    </row>
    <row r="65" spans="1:7" ht="14.1">
      <c r="A65" s="13"/>
      <c r="B65" s="13"/>
      <c r="C65" s="13"/>
      <c r="D65" s="13"/>
      <c r="E65" s="13"/>
      <c r="F65" s="13"/>
      <c r="G65" s="13"/>
    </row>
    <row r="66" spans="1:7" ht="14.1">
      <c r="A66" s="13"/>
      <c r="B66" s="13"/>
      <c r="C66" s="13"/>
      <c r="D66" s="13"/>
      <c r="E66" s="13"/>
      <c r="F66" s="13"/>
      <c r="G66" s="13"/>
    </row>
    <row r="67" spans="1:7" ht="14.1">
      <c r="A67" s="13"/>
      <c r="B67" s="13"/>
      <c r="C67" s="13"/>
      <c r="D67" s="13"/>
      <c r="E67" s="13"/>
      <c r="F67" s="13"/>
      <c r="G67" s="13"/>
    </row>
    <row r="68" spans="1:7" ht="14.1">
      <c r="A68" s="13"/>
      <c r="B68" s="13"/>
      <c r="C68" s="13"/>
      <c r="D68" s="13"/>
      <c r="E68" s="13"/>
      <c r="F68" s="13"/>
      <c r="G68" s="13"/>
    </row>
    <row r="69" spans="1:7" ht="14.1">
      <c r="A69" s="13"/>
      <c r="B69" s="13"/>
      <c r="C69" s="13"/>
      <c r="D69" s="13"/>
      <c r="E69" s="13"/>
      <c r="F69" s="13"/>
      <c r="G69" s="13"/>
    </row>
    <row r="70" spans="1:7" ht="14.1">
      <c r="A70" s="13"/>
      <c r="B70" s="13"/>
      <c r="C70" s="13"/>
      <c r="D70" s="13"/>
      <c r="E70" s="13"/>
      <c r="F70" s="13"/>
      <c r="G70" s="13"/>
    </row>
    <row r="71" spans="1:7" ht="14.1">
      <c r="A71" s="13"/>
      <c r="B71" s="13"/>
      <c r="C71" s="13"/>
      <c r="D71" s="13"/>
      <c r="E71" s="13"/>
      <c r="F71" s="13"/>
      <c r="G71" s="13"/>
    </row>
    <row r="72" spans="1:7" ht="14.1">
      <c r="A72" s="13"/>
      <c r="B72" s="13"/>
      <c r="C72" s="13"/>
      <c r="D72" s="13"/>
      <c r="E72" s="13"/>
      <c r="F72" s="13"/>
      <c r="G72" s="13"/>
    </row>
    <row r="73" spans="1:7" ht="14.1">
      <c r="A73" s="13"/>
      <c r="B73" s="13"/>
      <c r="C73" s="13"/>
      <c r="D73" s="13"/>
      <c r="E73" s="13"/>
      <c r="F73" s="13"/>
      <c r="G73" s="13"/>
    </row>
    <row r="74" spans="1:7" ht="14.1">
      <c r="A74" s="13"/>
      <c r="B74" s="13"/>
      <c r="C74" s="13"/>
      <c r="D74" s="13"/>
      <c r="E74" s="13"/>
      <c r="F74" s="13"/>
      <c r="G74" s="13"/>
    </row>
    <row r="75" spans="1:7" ht="14.1">
      <c r="A75" s="13"/>
      <c r="B75" s="13"/>
      <c r="C75" s="13"/>
      <c r="D75" s="13"/>
      <c r="E75" s="13"/>
      <c r="F75" s="13"/>
      <c r="G75" s="13"/>
    </row>
    <row r="76" spans="1:7" ht="14.1">
      <c r="A76" s="13"/>
      <c r="B76" s="13"/>
      <c r="C76" s="13"/>
      <c r="D76" s="13"/>
      <c r="E76" s="13"/>
      <c r="F76" s="13"/>
      <c r="G76" s="13"/>
    </row>
  </sheetData>
  <mergeCells count="7">
    <mergeCell ref="A50:G50"/>
    <mergeCell ref="A42:G42"/>
    <mergeCell ref="A12:G13"/>
    <mergeCell ref="A41:G41"/>
    <mergeCell ref="A43:G43"/>
    <mergeCell ref="A44:G44"/>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Props1.xml><?xml version="1.0" encoding="utf-8"?>
<ds:datastoreItem xmlns:ds="http://schemas.openxmlformats.org/officeDocument/2006/customXml" ds:itemID="{815D43F6-76B8-464B-87FF-C549C34D0F55}"/>
</file>

<file path=customXml/itemProps2.xml><?xml version="1.0" encoding="utf-8"?>
<ds:datastoreItem xmlns:ds="http://schemas.openxmlformats.org/officeDocument/2006/customXml" ds:itemID="{59D9AF42-DEC7-44BA-A06D-3E588C285F14}"/>
</file>

<file path=customXml/itemProps3.xml><?xml version="1.0" encoding="utf-8"?>
<ds:datastoreItem xmlns:ds="http://schemas.openxmlformats.org/officeDocument/2006/customXml" ds:itemID="{F66B18B4-6D5F-403D-BA4C-3BF7093C6732}"/>
</file>

<file path=customXml/itemProps4.xml><?xml version="1.0" encoding="utf-8"?>
<ds:datastoreItem xmlns:ds="http://schemas.openxmlformats.org/officeDocument/2006/customXml" ds:itemID="{2A45C1BD-7E7D-401D-8F74-5B6897448B7D}"/>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Peterson Horner, Elka</dc:creator>
  <cp:keywords/>
  <dc:description/>
  <cp:lastModifiedBy>Peterson Horner, Elka</cp:lastModifiedBy>
  <dcterms:created xsi:type="dcterms:W3CDTF">2022-05-06T14:33:39Z</dcterms:created>
  <dcterms:modified xsi:type="dcterms:W3CDTF">2022-05-11T18:40:43Z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0x010100D03C1FEDB24A304B88B22491CFC09769003AFEC870DAFA594B9D866D000FDCF172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