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95" windowWidth="14955" windowHeight="11640" activeTab="0"/>
  </bookViews>
  <sheets>
    <sheet name="3951 Fiscal Note" sheetId="1" r:id="rId1"/>
  </sheets>
  <definedNames>
    <definedName name="_xlnm.Print_Area" localSheetId="0">'3951 Fiscal Note'!$A$1:$G$43</definedName>
  </definedNames>
  <calcPr fullCalcOnLoad="1"/>
</workbook>
</file>

<file path=xl/sharedStrings.xml><?xml version="1.0" encoding="utf-8"?>
<sst xmlns="http://schemas.openxmlformats.org/spreadsheetml/2006/main" count="46" uniqueCount="27">
  <si>
    <t>FISCAL NOTE</t>
  </si>
  <si>
    <t xml:space="preserve">  Impact of the above legislation on the fiscal affairs of King County is estimated to be:</t>
  </si>
  <si>
    <t>Revenue:</t>
  </si>
  <si>
    <t>Fund/Agency/Projects</t>
  </si>
  <si>
    <t>Fund Code/Appro</t>
  </si>
  <si>
    <t>Revenue Source</t>
  </si>
  <si>
    <t xml:space="preserve"> </t>
  </si>
  <si>
    <t xml:space="preserve">       GRAND TOTAL </t>
  </si>
  <si>
    <t>Fund/Agency</t>
  </si>
  <si>
    <t>Department Code</t>
  </si>
  <si>
    <t>TOTAL</t>
  </si>
  <si>
    <t>Expenditures by Category</t>
  </si>
  <si>
    <t>Assumptions:</t>
  </si>
  <si>
    <t>Affected Agency and/or Agencies:    Facilities Management Division</t>
  </si>
  <si>
    <t>0605</t>
  </si>
  <si>
    <t>Operating</t>
  </si>
  <si>
    <t xml:space="preserve">Capital </t>
  </si>
  <si>
    <t>Debt Payments</t>
  </si>
  <si>
    <t>`</t>
  </si>
  <si>
    <t>Expenditures:</t>
  </si>
  <si>
    <t>Note Prepared By:    Bobbie Faucette</t>
  </si>
  <si>
    <t>Note Reviewed By:   Sid Bender</t>
  </si>
  <si>
    <t>395033 - KCCF Fixtures</t>
  </si>
  <si>
    <t>Title:   Supplemental Appropriation - KCCF Fixtures</t>
  </si>
  <si>
    <t>Ordinance/Motion No.   2010 2nd Omnibus Ordinance</t>
  </si>
  <si>
    <t>Fund Balance</t>
  </si>
  <si>
    <t>000003461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</si>
</sst>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_);_(&quot;$&quot;* \(#,##0\);_(&quot;$&quot;* &quot;-&quot;??_);_(@_)"/>
  </numFmts>
  <fonts count="11">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sz val="10"/>
      <name val="Univers"/>
      <family val="2"/>
    </font>
    <font>
      <u val="single"/>
      <sz val="10"/>
      <color indexed="12"/>
      <name val="Arial"/>
      <family val="0"/>
    </font>
    <font>
      <u val="single"/>
      <sz val="10"/>
      <color indexed="36"/>
      <name val="Arial"/>
      <family val="0"/>
    </font>
    <font>
      <b/>
      <i/>
      <sz val="10.5"/>
      <name val="Univers"/>
      <family val="0"/>
    </font>
  </fonts>
  <fills count="2">
    <fill>
      <patternFill/>
    </fill>
    <fill>
      <patternFill patternType="gray125"/>
    </fill>
  </fills>
  <borders count="30">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color indexed="63"/>
      </right>
      <top style="medium"/>
      <bottom style="thin"/>
    </border>
    <border>
      <left style="thin"/>
      <right>
        <color indexed="63"/>
      </right>
      <top style="thin"/>
      <bottom style="medium"/>
    </border>
    <border>
      <left style="thin"/>
      <right>
        <color indexed="63"/>
      </right>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style="thin"/>
      <top style="thin"/>
      <bottom style="medium"/>
    </border>
    <border>
      <left style="thin"/>
      <right style="thin"/>
      <top>
        <color indexed="63"/>
      </top>
      <bottom>
        <color indexed="63"/>
      </bottom>
    </border>
    <border>
      <left style="thin"/>
      <right style="medium"/>
      <top>
        <color indexed="63"/>
      </top>
      <bottom>
        <color indexed="63"/>
      </bottom>
    </border>
    <border>
      <left style="medium"/>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75">
    <xf numFmtId="0" fontId="0" fillId="0" borderId="0" xfId="0" applyAlignment="1">
      <alignment/>
    </xf>
    <xf numFmtId="0" fontId="0" fillId="0" borderId="0" xfId="0" applyAlignment="1">
      <alignment/>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xf>
    <xf numFmtId="0" fontId="1" fillId="0" borderId="13" xfId="0" applyFont="1" applyBorder="1" applyAlignment="1">
      <alignment horizontal="center"/>
    </xf>
    <xf numFmtId="38" fontId="5" fillId="0" borderId="13" xfId="0" applyNumberFormat="1" applyFont="1" applyBorder="1" applyAlignment="1">
      <alignment horizontal="right"/>
    </xf>
    <xf numFmtId="38" fontId="6" fillId="0" borderId="14" xfId="0" applyNumberFormat="1" applyFont="1" applyBorder="1" applyAlignment="1">
      <alignment horizontal="center"/>
    </xf>
    <xf numFmtId="38" fontId="1" fillId="0" borderId="13" xfId="0" applyNumberFormat="1" applyFont="1" applyBorder="1" applyAlignment="1">
      <alignment/>
    </xf>
    <xf numFmtId="38" fontId="1" fillId="0" borderId="12" xfId="0" applyNumberFormat="1" applyFont="1" applyBorder="1" applyAlignment="1">
      <alignment/>
    </xf>
    <xf numFmtId="38" fontId="1" fillId="0" borderId="14" xfId="0" applyNumberFormat="1" applyFont="1" applyBorder="1" applyAlignment="1">
      <alignment/>
    </xf>
    <xf numFmtId="38" fontId="5" fillId="0" borderId="13" xfId="0" applyNumberFormat="1" applyFont="1" applyBorder="1" applyAlignment="1">
      <alignment horizontal="center"/>
    </xf>
    <xf numFmtId="38" fontId="1" fillId="0" borderId="14" xfId="0" applyNumberFormat="1" applyFont="1" applyBorder="1" applyAlignment="1">
      <alignment horizontal="right"/>
    </xf>
    <xf numFmtId="0" fontId="1" fillId="0" borderId="15" xfId="0" applyFont="1" applyBorder="1" applyAlignment="1">
      <alignment/>
    </xf>
    <xf numFmtId="38" fontId="4" fillId="0" borderId="15" xfId="0" applyNumberFormat="1" applyFont="1" applyBorder="1" applyAlignment="1">
      <alignment/>
    </xf>
    <xf numFmtId="38" fontId="7" fillId="0" borderId="15" xfId="0" applyNumberFormat="1" applyFont="1" applyBorder="1" applyAlignment="1">
      <alignment horizontal="center"/>
    </xf>
    <xf numFmtId="38" fontId="1" fillId="0" borderId="16" xfId="0" applyNumberFormat="1" applyFont="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1" fillId="0" borderId="17" xfId="0" applyFont="1" applyBorder="1" applyAlignment="1">
      <alignment/>
    </xf>
    <xf numFmtId="0" fontId="1" fillId="0" borderId="10" xfId="0" applyFont="1" applyBorder="1" applyAlignment="1">
      <alignment/>
    </xf>
    <xf numFmtId="0" fontId="1" fillId="0" borderId="13" xfId="0" applyFont="1" applyBorder="1" applyAlignment="1">
      <alignment/>
    </xf>
    <xf numFmtId="49" fontId="1" fillId="0" borderId="13" xfId="0" applyNumberFormat="1" applyFont="1" applyBorder="1" applyAlignment="1">
      <alignment horizontal="center"/>
    </xf>
    <xf numFmtId="0" fontId="4" fillId="0" borderId="15" xfId="0" applyFont="1" applyBorder="1" applyAlignment="1">
      <alignment/>
    </xf>
    <xf numFmtId="3" fontId="1" fillId="0" borderId="0" xfId="0" applyNumberFormat="1" applyFont="1" applyBorder="1" applyAlignment="1">
      <alignment/>
    </xf>
    <xf numFmtId="0" fontId="0" fillId="0" borderId="0" xfId="0" applyBorder="1" applyAlignment="1">
      <alignment/>
    </xf>
    <xf numFmtId="38" fontId="6" fillId="0" borderId="13" xfId="0" applyNumberFormat="1" applyFont="1" applyBorder="1" applyAlignment="1">
      <alignment horizontal="center"/>
    </xf>
    <xf numFmtId="3" fontId="0" fillId="0" borderId="0" xfId="0" applyNumberFormat="1" applyBorder="1" applyAlignment="1">
      <alignment/>
    </xf>
    <xf numFmtId="0" fontId="1" fillId="0" borderId="18" xfId="0" applyFont="1" applyBorder="1" applyAlignment="1">
      <alignment/>
    </xf>
    <xf numFmtId="3" fontId="0" fillId="0" borderId="0" xfId="0" applyNumberFormat="1" applyAlignment="1">
      <alignment/>
    </xf>
    <xf numFmtId="38" fontId="1" fillId="0" borderId="19" xfId="0" applyNumberFormat="1" applyFont="1" applyBorder="1" applyAlignment="1">
      <alignment/>
    </xf>
    <xf numFmtId="38" fontId="1" fillId="0" borderId="20" xfId="0" applyNumberFormat="1" applyFont="1" applyBorder="1" applyAlignment="1">
      <alignment horizontal="right"/>
    </xf>
    <xf numFmtId="0" fontId="1" fillId="0" borderId="21" xfId="0" applyFont="1" applyBorder="1" applyAlignment="1">
      <alignment horizontal="center"/>
    </xf>
    <xf numFmtId="0" fontId="1" fillId="0" borderId="22" xfId="0" applyFont="1" applyBorder="1" applyAlignment="1">
      <alignment horizontal="center"/>
    </xf>
    <xf numFmtId="165" fontId="4" fillId="0" borderId="15" xfId="0" applyNumberFormat="1" applyFont="1" applyBorder="1" applyAlignment="1">
      <alignment/>
    </xf>
    <xf numFmtId="165" fontId="1" fillId="0" borderId="13" xfId="0" applyNumberFormat="1" applyFont="1" applyBorder="1" applyAlignment="1">
      <alignment/>
    </xf>
    <xf numFmtId="2" fontId="0" fillId="0" borderId="0" xfId="0" applyNumberFormat="1" applyAlignment="1" quotePrefix="1">
      <alignment/>
    </xf>
    <xf numFmtId="38" fontId="5" fillId="0" borderId="12" xfId="0" applyNumberFormat="1" applyFont="1" applyBorder="1" applyAlignment="1">
      <alignment horizontal="right"/>
    </xf>
    <xf numFmtId="38" fontId="5" fillId="0" borderId="14" xfId="0" applyNumberFormat="1" applyFont="1" applyBorder="1" applyAlignment="1">
      <alignment horizontal="right"/>
    </xf>
    <xf numFmtId="38" fontId="7" fillId="0" borderId="15" xfId="0" applyNumberFormat="1" applyFont="1" applyBorder="1" applyAlignment="1">
      <alignment horizontal="right"/>
    </xf>
    <xf numFmtId="38" fontId="7" fillId="0" borderId="16" xfId="0" applyNumberFormat="1" applyFont="1" applyBorder="1" applyAlignment="1">
      <alignment horizontal="right"/>
    </xf>
    <xf numFmtId="0" fontId="1" fillId="0" borderId="13" xfId="21" applyFont="1" applyBorder="1">
      <alignment/>
      <protection/>
    </xf>
    <xf numFmtId="0" fontId="1" fillId="0" borderId="13" xfId="0" applyFont="1" applyBorder="1" applyAlignment="1">
      <alignment horizontal="left" wrapText="1"/>
    </xf>
    <xf numFmtId="0" fontId="1" fillId="0" borderId="13" xfId="0" applyFont="1" applyFill="1" applyBorder="1" applyAlignment="1">
      <alignment horizontal="left" wrapText="1"/>
    </xf>
    <xf numFmtId="38" fontId="1" fillId="0" borderId="23" xfId="0" applyNumberFormat="1" applyFont="1" applyBorder="1" applyAlignment="1">
      <alignment/>
    </xf>
    <xf numFmtId="5" fontId="0" fillId="0" borderId="24" xfId="0" applyNumberFormat="1" applyBorder="1" applyAlignment="1">
      <alignment horizontal="right"/>
    </xf>
    <xf numFmtId="0" fontId="0" fillId="0" borderId="25" xfId="0" applyBorder="1" applyAlignment="1">
      <alignment/>
    </xf>
    <xf numFmtId="0" fontId="4" fillId="0" borderId="26" xfId="0" applyFont="1" applyBorder="1" applyAlignment="1">
      <alignment/>
    </xf>
    <xf numFmtId="0" fontId="1" fillId="0" borderId="27" xfId="0" applyFont="1" applyBorder="1" applyAlignment="1">
      <alignment horizontal="center"/>
    </xf>
    <xf numFmtId="0" fontId="1" fillId="0" borderId="27" xfId="0" applyFont="1" applyFill="1" applyBorder="1" applyAlignment="1">
      <alignment horizontal="left" wrapText="1"/>
    </xf>
    <xf numFmtId="38" fontId="5" fillId="0" borderId="27" xfId="0" applyNumberFormat="1" applyFont="1" applyBorder="1" applyAlignment="1">
      <alignment horizontal="right"/>
    </xf>
    <xf numFmtId="38" fontId="6" fillId="0" borderId="28" xfId="0" applyNumberFormat="1" applyFont="1" applyBorder="1" applyAlignment="1">
      <alignment horizontal="center"/>
    </xf>
    <xf numFmtId="0" fontId="0" fillId="0" borderId="29" xfId="0" applyBorder="1" applyAlignment="1">
      <alignment/>
    </xf>
    <xf numFmtId="38" fontId="0" fillId="0" borderId="0" xfId="0" applyNumberFormat="1" applyAlignment="1">
      <alignment/>
    </xf>
    <xf numFmtId="0" fontId="10" fillId="0" borderId="0" xfId="0" applyFont="1" applyFill="1" applyBorder="1" applyAlignment="1">
      <alignment/>
    </xf>
    <xf numFmtId="0" fontId="1" fillId="0" borderId="10" xfId="0" applyFont="1" applyBorder="1" applyAlignment="1">
      <alignment horizontal="center" wrapText="1"/>
    </xf>
    <xf numFmtId="0" fontId="2" fillId="0" borderId="0" xfId="0" applyFont="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32</xdr:row>
      <xdr:rowOff>66675</xdr:rowOff>
    </xdr:from>
    <xdr:ext cx="5972175" cy="2219325"/>
    <xdr:sp>
      <xdr:nvSpPr>
        <xdr:cNvPr id="1" name="TextBox 2"/>
        <xdr:cNvSpPr txBox="1">
          <a:spLocks noChangeArrowheads="1"/>
        </xdr:cNvSpPr>
      </xdr:nvSpPr>
      <xdr:spPr>
        <a:xfrm>
          <a:off x="95250" y="6924675"/>
          <a:ext cx="5972175" cy="2219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3951/Building Repair &amp; Replacement   395023  KCCF Fixtures, $469,720; Revenues of $469,720
The project replaces 44 existing lavatories (sinks) and 44 existing toilets with a new stainless steel lavatory/toilet combination in the King County Correctional Facility.  Work includes removal of existing lavatory and toilet, patch and painting; installation including enlarging existing penetrations through 4" concrete walls.
This is an emergent facility need with little time available to finalize project scope and budget prior to ordinance transmittal.  In December when the ordinance is under consideration additional project information will be available.  A briefing will be scheduled with Council staff in November to explain the project background.
A $469,720 transfer of fund balance from 3461/Regional Justice Center Projects Fund 346105 will provide revenue support for the project with additional funding to be identified in 2011.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7"/>
  <sheetViews>
    <sheetView tabSelected="1" workbookViewId="0" topLeftCell="A7">
      <selection activeCell="I17" sqref="I17"/>
    </sheetView>
  </sheetViews>
  <sheetFormatPr defaultColWidth="9.140625" defaultRowHeight="12.75"/>
  <cols>
    <col min="1" max="1" width="22.140625" style="0" customWidth="1"/>
    <col min="2" max="2" width="14.7109375" style="0" customWidth="1"/>
    <col min="3" max="3" width="14.421875" style="0" customWidth="1"/>
    <col min="4" max="4" width="14.8515625" style="0" customWidth="1"/>
    <col min="5" max="5" width="10.00390625" style="0" customWidth="1"/>
    <col min="6" max="6" width="9.28125" style="0" customWidth="1"/>
    <col min="7" max="7" width="8.8515625" style="0" customWidth="1"/>
    <col min="8" max="8" width="9.7109375" style="0" bestFit="1" customWidth="1"/>
  </cols>
  <sheetData>
    <row r="1" spans="1:9" ht="15.75">
      <c r="A1" s="74" t="s">
        <v>0</v>
      </c>
      <c r="B1" s="74"/>
      <c r="C1" s="74"/>
      <c r="D1" s="74"/>
      <c r="E1" s="74"/>
      <c r="F1" s="74"/>
      <c r="G1" s="74"/>
      <c r="H1" s="1"/>
      <c r="I1" s="1"/>
    </row>
    <row r="2" spans="1:8" ht="14.25" thickBot="1">
      <c r="A2" s="3"/>
      <c r="B2" s="2"/>
      <c r="C2" s="2"/>
      <c r="D2" s="2"/>
      <c r="E2" s="2"/>
      <c r="F2" s="2"/>
      <c r="G2" s="2"/>
      <c r="H2" s="4"/>
    </row>
    <row r="3" spans="1:8" ht="18" customHeight="1" thickTop="1">
      <c r="A3" s="5" t="s">
        <v>24</v>
      </c>
      <c r="B3" s="6"/>
      <c r="C3" s="6"/>
      <c r="D3" s="6"/>
      <c r="E3" s="6"/>
      <c r="F3" s="6"/>
      <c r="G3" s="7"/>
      <c r="H3" s="4"/>
    </row>
    <row r="4" spans="1:8" ht="18" customHeight="1">
      <c r="A4" s="8" t="s">
        <v>23</v>
      </c>
      <c r="B4" s="9"/>
      <c r="C4" s="9"/>
      <c r="D4" s="9"/>
      <c r="E4" s="9"/>
      <c r="F4" s="9"/>
      <c r="G4" s="10"/>
      <c r="H4" s="4"/>
    </row>
    <row r="5" spans="1:7" ht="18" customHeight="1">
      <c r="A5" s="11" t="s">
        <v>13</v>
      </c>
      <c r="B5" s="12"/>
      <c r="C5" s="12"/>
      <c r="D5" s="12"/>
      <c r="E5" s="12"/>
      <c r="F5" s="12"/>
      <c r="G5" s="13"/>
    </row>
    <row r="6" spans="1:7" ht="18" customHeight="1">
      <c r="A6" s="11" t="s">
        <v>20</v>
      </c>
      <c r="B6" s="12"/>
      <c r="C6" s="12"/>
      <c r="D6" s="12"/>
      <c r="E6" s="12"/>
      <c r="F6" s="12"/>
      <c r="G6" s="13"/>
    </row>
    <row r="7" spans="1:7" ht="18" customHeight="1" thickBot="1">
      <c r="A7" s="14" t="s">
        <v>21</v>
      </c>
      <c r="B7" s="15"/>
      <c r="C7" s="15"/>
      <c r="D7" s="15"/>
      <c r="E7" s="15"/>
      <c r="F7" s="15"/>
      <c r="G7" s="16"/>
    </row>
    <row r="8" spans="1:7" ht="18" customHeight="1" thickTop="1">
      <c r="A8" s="17"/>
      <c r="B8" s="17"/>
      <c r="C8" s="12"/>
      <c r="D8" s="12"/>
      <c r="E8" s="12"/>
      <c r="F8" s="12"/>
      <c r="G8" s="12"/>
    </row>
    <row r="9" spans="1:7" ht="18" customHeight="1">
      <c r="A9" s="12" t="s">
        <v>1</v>
      </c>
      <c r="B9" s="17"/>
      <c r="C9" s="17"/>
      <c r="D9" s="17"/>
      <c r="E9" s="17"/>
      <c r="F9" s="17"/>
      <c r="G9" s="17"/>
    </row>
    <row r="10" spans="1:7" ht="18" customHeight="1" thickBot="1">
      <c r="A10" s="18" t="s">
        <v>2</v>
      </c>
      <c r="B10" s="17"/>
      <c r="C10" s="17"/>
      <c r="D10" s="17"/>
      <c r="E10" s="17"/>
      <c r="F10" s="17"/>
      <c r="G10" s="17"/>
    </row>
    <row r="11" spans="1:7" ht="27" customHeight="1">
      <c r="A11" s="37" t="s">
        <v>3</v>
      </c>
      <c r="B11" s="73" t="s">
        <v>4</v>
      </c>
      <c r="C11" s="73" t="s">
        <v>5</v>
      </c>
      <c r="D11" s="20">
        <v>2010</v>
      </c>
      <c r="E11" s="20">
        <v>2011</v>
      </c>
      <c r="F11" s="20">
        <v>2012</v>
      </c>
      <c r="G11" s="21">
        <v>2013</v>
      </c>
    </row>
    <row r="12" spans="1:7" ht="13.5">
      <c r="A12" s="70" t="s">
        <v>22</v>
      </c>
      <c r="B12" s="40" t="s">
        <v>26</v>
      </c>
      <c r="C12" s="60" t="s">
        <v>25</v>
      </c>
      <c r="D12" s="24">
        <f>627467-157747</f>
        <v>469720</v>
      </c>
      <c r="E12" s="24"/>
      <c r="F12" s="24"/>
      <c r="G12" s="25"/>
    </row>
    <row r="13" spans="1:8" ht="13.5">
      <c r="A13" s="70"/>
      <c r="B13" s="40"/>
      <c r="C13" s="60"/>
      <c r="E13" s="24"/>
      <c r="F13" s="24"/>
      <c r="G13" s="25"/>
      <c r="H13" s="71"/>
    </row>
    <row r="14" spans="1:7" ht="13.5">
      <c r="A14" s="70"/>
      <c r="B14" s="23"/>
      <c r="C14" s="61"/>
      <c r="D14" s="24"/>
      <c r="E14" s="24"/>
      <c r="F14" s="24"/>
      <c r="G14" s="25"/>
    </row>
    <row r="15" spans="1:7" ht="13.5">
      <c r="A15" s="64"/>
      <c r="B15" s="66"/>
      <c r="C15" s="67"/>
      <c r="D15" s="68"/>
      <c r="E15" s="68" t="s">
        <v>6</v>
      </c>
      <c r="F15" s="68"/>
      <c r="G15" s="69"/>
    </row>
    <row r="16" spans="1:8" ht="14.25" thickBot="1">
      <c r="A16" s="65" t="s">
        <v>7</v>
      </c>
      <c r="B16" s="31"/>
      <c r="C16" s="52" t="s">
        <v>6</v>
      </c>
      <c r="D16" s="32">
        <f>SUM(D12:D15)</f>
        <v>469720</v>
      </c>
      <c r="E16" s="32"/>
      <c r="F16" s="33" t="s">
        <v>6</v>
      </c>
      <c r="G16" s="34" t="s">
        <v>6</v>
      </c>
      <c r="H16" s="71"/>
    </row>
    <row r="17" spans="1:7" ht="13.5">
      <c r="A17" s="17"/>
      <c r="B17" s="17"/>
      <c r="C17" s="17"/>
      <c r="D17" s="35"/>
      <c r="E17" s="35"/>
      <c r="F17" s="35"/>
      <c r="G17" s="35"/>
    </row>
    <row r="18" spans="1:7" ht="14.25" thickBot="1">
      <c r="A18" s="36" t="s">
        <v>19</v>
      </c>
      <c r="B18" s="12"/>
      <c r="C18" s="17"/>
      <c r="D18" s="17"/>
      <c r="E18" s="17"/>
      <c r="F18" s="17"/>
      <c r="G18" s="17"/>
    </row>
    <row r="19" spans="1:7" ht="27">
      <c r="A19" s="37" t="s">
        <v>8</v>
      </c>
      <c r="B19" s="73" t="str">
        <f>B11</f>
        <v>Fund Code/Appro</v>
      </c>
      <c r="C19" s="73" t="s">
        <v>9</v>
      </c>
      <c r="D19" s="20">
        <v>2010</v>
      </c>
      <c r="E19" s="20">
        <v>2011</v>
      </c>
      <c r="F19" s="20">
        <v>2012</v>
      </c>
      <c r="G19" s="21">
        <v>2013</v>
      </c>
    </row>
    <row r="20" spans="1:7" ht="13.5">
      <c r="A20" s="70" t="s">
        <v>22</v>
      </c>
      <c r="B20" s="23">
        <v>3951</v>
      </c>
      <c r="C20" s="40" t="s">
        <v>14</v>
      </c>
      <c r="D20" s="24">
        <v>469720</v>
      </c>
      <c r="E20" s="50"/>
      <c r="F20" s="50"/>
      <c r="G20" s="51"/>
    </row>
    <row r="21" spans="1:7" ht="13.5">
      <c r="A21" s="70"/>
      <c r="B21" s="23"/>
      <c r="C21" s="40"/>
      <c r="D21" s="24"/>
      <c r="E21" s="24" t="s">
        <v>6</v>
      </c>
      <c r="F21" s="24" t="s">
        <v>6</v>
      </c>
      <c r="G21" s="30" t="s">
        <v>6</v>
      </c>
    </row>
    <row r="22" spans="1:7" ht="13.5">
      <c r="A22" s="70"/>
      <c r="B22" s="23"/>
      <c r="C22" s="40"/>
      <c r="D22" s="24"/>
      <c r="E22" s="26"/>
      <c r="F22" s="26" t="s">
        <v>6</v>
      </c>
      <c r="G22" s="30" t="s">
        <v>6</v>
      </c>
    </row>
    <row r="23" spans="2:7" ht="13.5">
      <c r="B23" s="23"/>
      <c r="C23" s="40"/>
      <c r="D23" s="63"/>
      <c r="E23" s="62"/>
      <c r="F23" s="62"/>
      <c r="G23" s="49"/>
    </row>
    <row r="24" spans="1:8" ht="18" customHeight="1" thickBot="1">
      <c r="A24" s="41" t="s">
        <v>10</v>
      </c>
      <c r="B24" s="31"/>
      <c r="C24" s="52"/>
      <c r="D24" s="32">
        <f>SUM(D20:D23)</f>
        <v>469720</v>
      </c>
      <c r="E24" s="33" t="s">
        <v>6</v>
      </c>
      <c r="F24" s="33" t="s">
        <v>6</v>
      </c>
      <c r="G24" s="34" t="s">
        <v>6</v>
      </c>
      <c r="H24" s="42"/>
    </row>
    <row r="25" spans="1:7" ht="18" customHeight="1">
      <c r="A25" s="17"/>
      <c r="B25" s="17"/>
      <c r="C25" s="17"/>
      <c r="D25" s="35"/>
      <c r="E25" s="35"/>
      <c r="F25" s="35"/>
      <c r="G25" s="35"/>
    </row>
    <row r="26" spans="1:8" ht="18" customHeight="1" thickBot="1">
      <c r="A26" s="36" t="s">
        <v>11</v>
      </c>
      <c r="B26" s="12"/>
      <c r="C26" s="12"/>
      <c r="D26" s="17"/>
      <c r="E26" s="17"/>
      <c r="F26" s="17"/>
      <c r="G26" s="17"/>
      <c r="H26" t="s">
        <v>18</v>
      </c>
    </row>
    <row r="27" spans="1:9" ht="18" customHeight="1">
      <c r="A27" s="38"/>
      <c r="B27" s="19"/>
      <c r="C27" s="38"/>
      <c r="D27" s="20">
        <v>2010</v>
      </c>
      <c r="E27" s="20">
        <v>2011</v>
      </c>
      <c r="F27" s="20">
        <v>2012</v>
      </c>
      <c r="G27" s="21">
        <v>2013</v>
      </c>
      <c r="H27" s="43"/>
      <c r="I27" s="43"/>
    </row>
    <row r="28" spans="1:9" ht="18" customHeight="1">
      <c r="A28" s="59" t="s">
        <v>17</v>
      </c>
      <c r="B28" s="22"/>
      <c r="C28" s="39"/>
      <c r="D28" s="44"/>
      <c r="E28" s="44"/>
      <c r="F28" s="55" t="s">
        <v>6</v>
      </c>
      <c r="G28" s="56" t="s">
        <v>6</v>
      </c>
      <c r="H28" s="43"/>
      <c r="I28" s="43"/>
    </row>
    <row r="29" spans="1:9" ht="18" customHeight="1">
      <c r="A29" s="59" t="s">
        <v>15</v>
      </c>
      <c r="B29" s="22"/>
      <c r="C29" s="39"/>
      <c r="D29" s="26"/>
      <c r="E29" s="26"/>
      <c r="F29" s="27"/>
      <c r="G29" s="28"/>
      <c r="H29" s="45"/>
      <c r="I29" s="45"/>
    </row>
    <row r="30" spans="1:9" ht="18" customHeight="1">
      <c r="A30" s="59" t="s">
        <v>16</v>
      </c>
      <c r="B30" s="22"/>
      <c r="C30" s="53" t="s">
        <v>6</v>
      </c>
      <c r="D30" s="26">
        <f>D24</f>
        <v>469720</v>
      </c>
      <c r="E30" s="29" t="s">
        <v>6</v>
      </c>
      <c r="F30" s="48"/>
      <c r="G30" s="49"/>
      <c r="H30" s="45"/>
      <c r="I30" s="45"/>
    </row>
    <row r="31" spans="1:9" ht="18" customHeight="1" thickBot="1">
      <c r="A31" s="41" t="s">
        <v>10</v>
      </c>
      <c r="B31" s="46"/>
      <c r="C31" s="52" t="s">
        <v>6</v>
      </c>
      <c r="D31" s="32">
        <f>SUM(D30)</f>
        <v>469720</v>
      </c>
      <c r="E31" s="33" t="s">
        <v>6</v>
      </c>
      <c r="F31" s="57">
        <f>SUM(F30)</f>
        <v>0</v>
      </c>
      <c r="G31" s="58">
        <f>SUM(G30)</f>
        <v>0</v>
      </c>
      <c r="H31" s="47"/>
      <c r="I31" s="47"/>
    </row>
    <row r="32" spans="1:9" ht="18" customHeight="1">
      <c r="A32" s="17" t="s">
        <v>12</v>
      </c>
      <c r="B32" s="17"/>
      <c r="C32" s="17"/>
      <c r="D32" s="35"/>
      <c r="E32" s="35"/>
      <c r="F32" s="35"/>
      <c r="G32" s="35"/>
      <c r="H32" s="47"/>
      <c r="I32" s="47"/>
    </row>
    <row r="33" spans="1:9" ht="28.5" customHeight="1">
      <c r="A33" s="72"/>
      <c r="C33" s="17"/>
      <c r="D33" s="35"/>
      <c r="E33" s="35"/>
      <c r="F33" s="35"/>
      <c r="G33" s="35"/>
      <c r="H33" s="47"/>
      <c r="I33" s="47"/>
    </row>
    <row r="34" ht="28.5" customHeight="1"/>
    <row r="57" ht="12.75">
      <c r="C57" s="54"/>
    </row>
  </sheetData>
  <mergeCells count="1">
    <mergeCell ref="A1:G1"/>
  </mergeCells>
  <printOptions/>
  <pageMargins left="0.75" right="0.75" top="0.34" bottom="0.24" header="0.21" footer="0.16"/>
  <pageSetup horizontalDpi="600" verticalDpi="600" orientation="portrait"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Budget</cp:lastModifiedBy>
  <cp:lastPrinted>2010-11-04T17:36:40Z</cp:lastPrinted>
  <dcterms:created xsi:type="dcterms:W3CDTF">2008-06-05T23:05:16Z</dcterms:created>
  <dcterms:modified xsi:type="dcterms:W3CDTF">2010-11-04T17:39:40Z</dcterms:modified>
  <cp:category/>
  <cp:version/>
  <cp:contentType/>
  <cp:contentStatus/>
</cp:coreProperties>
</file>