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</sheets>
  <definedNames>
    <definedName name="_xlnm.Print_Area" localSheetId="0">'Sheet1'!$A$2:$L$61</definedName>
    <definedName name="_xlnm.Print_Titles" localSheetId="0">'Sheet1'!$2:$4</definedName>
    <definedName name="Z_00255EBE_3C35_4464_8F34_9F5DBADE83F7_.wvu.PrintArea" localSheetId="0" hidden="1">'Sheet1'!$A$2:$L$4</definedName>
    <definedName name="Z_00255EBE_3C35_4464_8F34_9F5DBADE83F7_.wvu.PrintTitles" localSheetId="0" hidden="1">'Sheet1'!$2:$4</definedName>
    <definedName name="Z_F564AA20_FC9F_4C01_8994_7236D27DB7D0_.wvu.PrintArea" localSheetId="0" hidden="1">'Sheet1'!$A$2:$L$4</definedName>
    <definedName name="Z_F564AA20_FC9F_4C01_8994_7236D27DB7D0_.wvu.PrintTitles" localSheetId="0" hidden="1">'Sheet1'!$2:$4</definedName>
  </definedNames>
  <calcPr fullCalcOnLoad="1"/>
</workbook>
</file>

<file path=xl/sharedStrings.xml><?xml version="1.0" encoding="utf-8"?>
<sst xmlns="http://schemas.openxmlformats.org/spreadsheetml/2006/main" count="310" uniqueCount="135">
  <si>
    <t>New Section</t>
  </si>
  <si>
    <t>Fund</t>
  </si>
  <si>
    <t>Appro</t>
  </si>
  <si>
    <t>Appro Name</t>
  </si>
  <si>
    <t>CI Code</t>
  </si>
  <si>
    <t>ShortCI</t>
  </si>
  <si>
    <t>Title</t>
  </si>
  <si>
    <t>Revenues</t>
  </si>
  <si>
    <t>2</t>
  </si>
  <si>
    <t>0010</t>
  </si>
  <si>
    <t>General</t>
  </si>
  <si>
    <t>3</t>
  </si>
  <si>
    <t>4</t>
  </si>
  <si>
    <t>5</t>
  </si>
  <si>
    <t>6</t>
  </si>
  <si>
    <t>8</t>
  </si>
  <si>
    <t>9</t>
  </si>
  <si>
    <t>10</t>
  </si>
  <si>
    <t>11</t>
  </si>
  <si>
    <t>0200</t>
  </si>
  <si>
    <t>Sheriff</t>
  </si>
  <si>
    <t>8340</t>
  </si>
  <si>
    <t>12</t>
  </si>
  <si>
    <t>13</t>
  </si>
  <si>
    <t>14</t>
  </si>
  <si>
    <t>15</t>
  </si>
  <si>
    <t>17</t>
  </si>
  <si>
    <t>19</t>
  </si>
  <si>
    <t>0910</t>
  </si>
  <si>
    <t>Adult and Juvenile Detention</t>
  </si>
  <si>
    <t>0950</t>
  </si>
  <si>
    <t>Office of the Public Defender</t>
  </si>
  <si>
    <t>1210</t>
  </si>
  <si>
    <t>Water and Land Resources Shared Services</t>
  </si>
  <si>
    <t>0741</t>
  </si>
  <si>
    <t>1211</t>
  </si>
  <si>
    <t>Surface Water Management Local Drainage Services</t>
  </si>
  <si>
    <t>0845</t>
  </si>
  <si>
    <t>2460</t>
  </si>
  <si>
    <t>Federal Housing and Community Development</t>
  </si>
  <si>
    <t>0350</t>
  </si>
  <si>
    <t>4610</t>
  </si>
  <si>
    <t>Water Quality</t>
  </si>
  <si>
    <t>4000M</t>
  </si>
  <si>
    <t>Wastewater Treatment</t>
  </si>
  <si>
    <t>5570</t>
  </si>
  <si>
    <t>3000</t>
  </si>
  <si>
    <t>Capital Improvement Program</t>
  </si>
  <si>
    <t/>
  </si>
  <si>
    <t>General Capital Improvement Programs</t>
  </si>
  <si>
    <t>3004</t>
  </si>
  <si>
    <t>Surface Water Capital Improvement Program</t>
  </si>
  <si>
    <t>Equipment Rental and Revolving</t>
  </si>
  <si>
    <t>0750</t>
  </si>
  <si>
    <t>Ord Section</t>
  </si>
  <si>
    <t>Fund Name</t>
  </si>
  <si>
    <t>BTO Section</t>
  </si>
  <si>
    <t>Water and Land Resources Shared Services Total</t>
  </si>
  <si>
    <t>Surface Water Management Local Drainage Services Total</t>
  </si>
  <si>
    <t>Federal Housing and Community Development Total</t>
  </si>
  <si>
    <t>Water Quality Total</t>
  </si>
  <si>
    <t>Capital Improvement Program Total</t>
  </si>
  <si>
    <t>Equipment Rental and Revolving Total</t>
  </si>
  <si>
    <t>Grand Total</t>
  </si>
  <si>
    <t>Sheriff Total</t>
  </si>
  <si>
    <t>Adult and Juvenile Detention Total</t>
  </si>
  <si>
    <t>Office of the Public Defender Total</t>
  </si>
  <si>
    <t>S201</t>
  </si>
  <si>
    <t>S2</t>
  </si>
  <si>
    <t>Metro Barrier Security Overtime</t>
  </si>
  <si>
    <t>S202</t>
  </si>
  <si>
    <t>Sound Transit Barrier Security Overtime</t>
  </si>
  <si>
    <t>Various</t>
  </si>
  <si>
    <t>S203</t>
  </si>
  <si>
    <t>Labor Settlement for Captains</t>
  </si>
  <si>
    <t>0655</t>
  </si>
  <si>
    <t>Executive Contingency</t>
  </si>
  <si>
    <t>Disappropriate Executive Contingency</t>
  </si>
  <si>
    <t>DAJD Overtime for Psychiatric Housing</t>
  </si>
  <si>
    <t>OPD Supplemental</t>
  </si>
  <si>
    <t>1142</t>
  </si>
  <si>
    <t>Human Services Levy</t>
  </si>
  <si>
    <t>0118</t>
  </si>
  <si>
    <t>9775</t>
  </si>
  <si>
    <t>Family Treatment Court</t>
  </si>
  <si>
    <t>KCD Grant for the Snoqualmie Watershed Staff</t>
  </si>
  <si>
    <t>Puget Sound Acquisition and Restoration Grant</t>
  </si>
  <si>
    <t>WRIA 8 EPA Grant</t>
  </si>
  <si>
    <t>S204</t>
  </si>
  <si>
    <t>Stormwater EPA Grant</t>
  </si>
  <si>
    <t>S205</t>
  </si>
  <si>
    <t>Lake Washington EPA Grant</t>
  </si>
  <si>
    <t>Communities Putting Prevention to Work</t>
  </si>
  <si>
    <t>NPDES Capacity Grant</t>
  </si>
  <si>
    <t>Juanita Creek Study</t>
  </si>
  <si>
    <t>1311</t>
  </si>
  <si>
    <t>Noxious Weed</t>
  </si>
  <si>
    <t>0384</t>
  </si>
  <si>
    <t>Noxious Weed Control Program</t>
  </si>
  <si>
    <t>Invasive Knotweed EPA Grant</t>
  </si>
  <si>
    <t>2140</t>
  </si>
  <si>
    <t>Grants</t>
  </si>
  <si>
    <t>Grants Budget Carryover</t>
  </si>
  <si>
    <t>9650,53,56</t>
  </si>
  <si>
    <t>FHCD Budget Carryover</t>
  </si>
  <si>
    <t>4501</t>
  </si>
  <si>
    <t>Radio Communications Operations</t>
  </si>
  <si>
    <t>0213</t>
  </si>
  <si>
    <t>Radio Communication Services (800 MHz)</t>
  </si>
  <si>
    <t>DAJD Radio Purchase</t>
  </si>
  <si>
    <t>Facility Rent Increase</t>
  </si>
  <si>
    <t>Radio Site Emergency Electrical Work</t>
  </si>
  <si>
    <t>2010 Expenditure Restriction Clarification</t>
  </si>
  <si>
    <t>TDR Program Support</t>
  </si>
  <si>
    <t xml:space="preserve"> Harborview Bond Fund</t>
  </si>
  <si>
    <t>3461/Regional Justice Center Projects Fund  346105  Transfer to 3951</t>
  </si>
  <si>
    <t>S206</t>
  </si>
  <si>
    <t>3951/Building Repair &amp; Replacement   395023  KCCF Fixtures</t>
  </si>
  <si>
    <t>Snoqualmie River Fall City Reach</t>
  </si>
  <si>
    <t>Neighborhood Drainage Assistance Program</t>
  </si>
  <si>
    <t>East Cities Transportation</t>
  </si>
  <si>
    <t>USDOE Clean Cities Petroleum Reduction Project</t>
  </si>
  <si>
    <t>2nd Omnibus Supplemental Crosswalk 2010</t>
  </si>
  <si>
    <t>Proposed</t>
  </si>
  <si>
    <t>General Total</t>
  </si>
  <si>
    <t>Human Services Levy Total</t>
  </si>
  <si>
    <t>Noxious Weed Total</t>
  </si>
  <si>
    <t>Grants Total</t>
  </si>
  <si>
    <t>Radio Communications Operations Total</t>
  </si>
  <si>
    <t>Executive Contingency Total</t>
  </si>
  <si>
    <t>Noxious Weed Control Program Total</t>
  </si>
  <si>
    <t>Radio Communication Services (800 MHz) Total</t>
  </si>
  <si>
    <t>Wastewater Treatment Total</t>
  </si>
  <si>
    <t>General Capital Improvement Programs Total</t>
  </si>
  <si>
    <t>Surface Water Capital Improvement Program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</si>
</sst>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19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wrapText="1"/>
      <protection/>
    </xf>
    <xf numFmtId="43" fontId="1" fillId="0" borderId="1" xfId="15" applyFont="1" applyFill="1" applyBorder="1" applyAlignment="1">
      <alignment wrapText="1"/>
    </xf>
    <xf numFmtId="0" fontId="2" fillId="0" borderId="1" xfId="19" applyNumberFormat="1" applyFont="1" applyFill="1" applyBorder="1" applyAlignment="1">
      <alignment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0" fontId="2" fillId="0" borderId="1" xfId="19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43" fontId="0" fillId="0" borderId="0" xfId="15" applyAlignment="1">
      <alignment horizontal="center" wrapText="1"/>
    </xf>
    <xf numFmtId="166" fontId="0" fillId="0" borderId="0" xfId="15" applyNumberFormat="1" applyAlignment="1">
      <alignment wrapText="1"/>
    </xf>
    <xf numFmtId="0" fontId="2" fillId="2" borderId="1" xfId="19" applyFont="1" applyFill="1" applyBorder="1" applyAlignment="1">
      <alignment horizontal="center" wrapText="1"/>
      <protection/>
    </xf>
    <xf numFmtId="43" fontId="2" fillId="2" borderId="1" xfId="15" applyFont="1" applyFill="1" applyBorder="1" applyAlignment="1">
      <alignment horizontal="center" wrapText="1"/>
    </xf>
    <xf numFmtId="166" fontId="2" fillId="2" borderId="1" xfId="15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tabSelected="1" workbookViewId="0" topLeftCell="A1">
      <pane ySplit="4" topLeftCell="BM43" activePane="bottomLeft" state="frozen"/>
      <selection pane="topLeft" activeCell="I1" sqref="I1"/>
      <selection pane="bottomLeft" activeCell="K61" sqref="K61"/>
    </sheetView>
  </sheetViews>
  <sheetFormatPr defaultColWidth="9.140625" defaultRowHeight="12.75" outlineLevelRow="3"/>
  <cols>
    <col min="1" max="1" width="0.2890625" style="8" customWidth="1"/>
    <col min="2" max="2" width="7.57421875" style="8" customWidth="1"/>
    <col min="3" max="3" width="5.421875" style="8" hidden="1" customWidth="1"/>
    <col min="4" max="4" width="28.421875" style="1" customWidth="1"/>
    <col min="5" max="5" width="8.7109375" style="8" customWidth="1"/>
    <col min="6" max="6" width="9.28125" style="9" hidden="1" customWidth="1"/>
    <col min="7" max="7" width="35.28125" style="1" customWidth="1"/>
    <col min="8" max="8" width="6.57421875" style="8" customWidth="1"/>
    <col min="9" max="9" width="6.140625" style="1" hidden="1" customWidth="1"/>
    <col min="10" max="10" width="32.421875" style="1" customWidth="1"/>
    <col min="11" max="11" width="11.8515625" style="10" customWidth="1"/>
    <col min="12" max="12" width="11.7109375" style="10" customWidth="1"/>
    <col min="13" max="16384" width="9.140625" style="1" customWidth="1"/>
  </cols>
  <sheetData>
    <row r="2" spans="1:7" ht="18">
      <c r="A2" s="1"/>
      <c r="B2" s="14" t="s">
        <v>122</v>
      </c>
      <c r="C2" s="14"/>
      <c r="D2" s="14"/>
      <c r="E2" s="14"/>
      <c r="F2" s="14"/>
      <c r="G2" s="14"/>
    </row>
    <row r="4" spans="1:12" ht="27.75" customHeight="1">
      <c r="A4" s="11" t="s">
        <v>0</v>
      </c>
      <c r="B4" s="11" t="s">
        <v>54</v>
      </c>
      <c r="C4" s="11" t="s">
        <v>1</v>
      </c>
      <c r="D4" s="11" t="s">
        <v>55</v>
      </c>
      <c r="E4" s="11" t="s">
        <v>2</v>
      </c>
      <c r="F4" s="12" t="s">
        <v>56</v>
      </c>
      <c r="G4" s="11" t="s">
        <v>3</v>
      </c>
      <c r="H4" s="11" t="s">
        <v>4</v>
      </c>
      <c r="I4" s="11" t="s">
        <v>5</v>
      </c>
      <c r="J4" s="11" t="s">
        <v>6</v>
      </c>
      <c r="K4" s="13" t="s">
        <v>123</v>
      </c>
      <c r="L4" s="13" t="s">
        <v>7</v>
      </c>
    </row>
    <row r="5" spans="1:12" ht="12.75" outlineLevel="3">
      <c r="A5" s="3" t="s">
        <v>8</v>
      </c>
      <c r="B5" s="2">
        <v>22</v>
      </c>
      <c r="C5" s="3" t="s">
        <v>9</v>
      </c>
      <c r="D5" s="3" t="s">
        <v>10</v>
      </c>
      <c r="E5" s="3" t="s">
        <v>19</v>
      </c>
      <c r="F5" s="4" t="s">
        <v>21</v>
      </c>
      <c r="G5" s="3" t="s">
        <v>20</v>
      </c>
      <c r="H5" s="3" t="s">
        <v>67</v>
      </c>
      <c r="I5" s="3" t="s">
        <v>68</v>
      </c>
      <c r="J5" s="3" t="s">
        <v>69</v>
      </c>
      <c r="K5" s="6">
        <v>85853</v>
      </c>
      <c r="L5" s="6">
        <v>85853</v>
      </c>
    </row>
    <row r="6" spans="1:12" ht="25.5" outlineLevel="3">
      <c r="A6" s="3" t="s">
        <v>8</v>
      </c>
      <c r="B6" s="2">
        <v>22</v>
      </c>
      <c r="C6" s="3" t="s">
        <v>9</v>
      </c>
      <c r="D6" s="3" t="s">
        <v>10</v>
      </c>
      <c r="E6" s="3" t="s">
        <v>19</v>
      </c>
      <c r="F6" s="4" t="s">
        <v>21</v>
      </c>
      <c r="G6" s="3" t="s">
        <v>20</v>
      </c>
      <c r="H6" s="3" t="s">
        <v>70</v>
      </c>
      <c r="I6" s="3" t="s">
        <v>68</v>
      </c>
      <c r="J6" s="3" t="s">
        <v>71</v>
      </c>
      <c r="K6" s="6">
        <v>366930</v>
      </c>
      <c r="L6" s="6">
        <v>366930</v>
      </c>
    </row>
    <row r="7" spans="1:12" ht="12.75" outlineLevel="3">
      <c r="A7" s="3" t="s">
        <v>8</v>
      </c>
      <c r="B7" s="2">
        <v>22</v>
      </c>
      <c r="C7" s="3" t="s">
        <v>9</v>
      </c>
      <c r="D7" s="3" t="s">
        <v>10</v>
      </c>
      <c r="E7" s="3" t="s">
        <v>19</v>
      </c>
      <c r="F7" s="4" t="s">
        <v>72</v>
      </c>
      <c r="G7" s="3" t="s">
        <v>20</v>
      </c>
      <c r="H7" s="3" t="s">
        <v>73</v>
      </c>
      <c r="I7" s="3" t="s">
        <v>68</v>
      </c>
      <c r="J7" s="3" t="s">
        <v>74</v>
      </c>
      <c r="K7" s="6">
        <v>493921</v>
      </c>
      <c r="L7" s="6">
        <v>0</v>
      </c>
    </row>
    <row r="8" spans="1:12" ht="12.75" outlineLevel="2">
      <c r="A8" s="3"/>
      <c r="B8" s="2"/>
      <c r="C8" s="3"/>
      <c r="D8" s="3"/>
      <c r="E8" s="3"/>
      <c r="F8" s="4"/>
      <c r="G8" s="5" t="s">
        <v>64</v>
      </c>
      <c r="H8" s="3"/>
      <c r="I8" s="3"/>
      <c r="J8" s="3"/>
      <c r="K8" s="6">
        <f>SUBTOTAL(9,K5:K7)</f>
        <v>946704</v>
      </c>
      <c r="L8" s="6">
        <f>SUBTOTAL(9,L5:L7)</f>
        <v>452783</v>
      </c>
    </row>
    <row r="9" spans="1:12" ht="25.5" outlineLevel="3">
      <c r="A9" s="3" t="s">
        <v>11</v>
      </c>
      <c r="B9" s="2">
        <v>41</v>
      </c>
      <c r="C9" s="3" t="s">
        <v>9</v>
      </c>
      <c r="D9" s="3" t="s">
        <v>10</v>
      </c>
      <c r="E9" s="3" t="s">
        <v>75</v>
      </c>
      <c r="F9" s="4" t="s">
        <v>48</v>
      </c>
      <c r="G9" s="3" t="s">
        <v>76</v>
      </c>
      <c r="H9" s="3" t="s">
        <v>67</v>
      </c>
      <c r="I9" s="3" t="s">
        <v>68</v>
      </c>
      <c r="J9" s="3" t="s">
        <v>77</v>
      </c>
      <c r="K9" s="6">
        <v>-100000</v>
      </c>
      <c r="L9" s="6">
        <v>0</v>
      </c>
    </row>
    <row r="10" spans="1:12" ht="12.75" outlineLevel="2">
      <c r="A10" s="3"/>
      <c r="B10" s="2"/>
      <c r="C10" s="3"/>
      <c r="D10" s="3"/>
      <c r="E10" s="3"/>
      <c r="F10" s="4"/>
      <c r="G10" s="7" t="s">
        <v>129</v>
      </c>
      <c r="H10" s="3"/>
      <c r="I10" s="3"/>
      <c r="J10" s="3"/>
      <c r="K10" s="6">
        <f>SUBTOTAL(9,K9:K9)</f>
        <v>-100000</v>
      </c>
      <c r="L10" s="6">
        <f>SUBTOTAL(9,L9:L9)</f>
        <v>0</v>
      </c>
    </row>
    <row r="11" spans="1:12" ht="25.5" outlineLevel="3">
      <c r="A11" s="3" t="s">
        <v>12</v>
      </c>
      <c r="B11" s="2">
        <v>50</v>
      </c>
      <c r="C11" s="3" t="s">
        <v>9</v>
      </c>
      <c r="D11" s="3" t="s">
        <v>10</v>
      </c>
      <c r="E11" s="3" t="s">
        <v>28</v>
      </c>
      <c r="F11" s="4" t="s">
        <v>48</v>
      </c>
      <c r="G11" s="3" t="s">
        <v>29</v>
      </c>
      <c r="H11" s="3" t="s">
        <v>67</v>
      </c>
      <c r="I11" s="3" t="s">
        <v>68</v>
      </c>
      <c r="J11" s="3" t="s">
        <v>78</v>
      </c>
      <c r="K11" s="6">
        <v>700000</v>
      </c>
      <c r="L11" s="6">
        <v>120401</v>
      </c>
    </row>
    <row r="12" spans="1:12" ht="12.75" outlineLevel="2">
      <c r="A12" s="3"/>
      <c r="B12" s="2"/>
      <c r="C12" s="3"/>
      <c r="D12" s="3"/>
      <c r="E12" s="3"/>
      <c r="F12" s="4"/>
      <c r="G12" s="7" t="s">
        <v>65</v>
      </c>
      <c r="H12" s="3"/>
      <c r="I12" s="3"/>
      <c r="J12" s="3"/>
      <c r="K12" s="6">
        <f>SUBTOTAL(9,K11:K11)</f>
        <v>700000</v>
      </c>
      <c r="L12" s="6">
        <f>SUBTOTAL(9,L11:L11)</f>
        <v>120401</v>
      </c>
    </row>
    <row r="13" spans="1:12" ht="12.75" outlineLevel="3">
      <c r="A13" s="3" t="s">
        <v>13</v>
      </c>
      <c r="B13" s="2">
        <v>51</v>
      </c>
      <c r="C13" s="3" t="s">
        <v>9</v>
      </c>
      <c r="D13" s="3" t="s">
        <v>10</v>
      </c>
      <c r="E13" s="3" t="s">
        <v>30</v>
      </c>
      <c r="F13" s="4" t="s">
        <v>48</v>
      </c>
      <c r="G13" s="3" t="s">
        <v>31</v>
      </c>
      <c r="H13" s="3" t="s">
        <v>67</v>
      </c>
      <c r="I13" s="3" t="s">
        <v>68</v>
      </c>
      <c r="J13" s="3" t="s">
        <v>79</v>
      </c>
      <c r="K13" s="6">
        <v>970000</v>
      </c>
      <c r="L13" s="6">
        <v>115510</v>
      </c>
    </row>
    <row r="14" spans="1:12" ht="12.75" outlineLevel="2">
      <c r="A14" s="3"/>
      <c r="B14" s="2"/>
      <c r="C14" s="3"/>
      <c r="D14" s="3"/>
      <c r="E14" s="3"/>
      <c r="F14" s="4"/>
      <c r="G14" s="7" t="s">
        <v>66</v>
      </c>
      <c r="H14" s="3"/>
      <c r="I14" s="3"/>
      <c r="J14" s="3"/>
      <c r="K14" s="6">
        <f>SUBTOTAL(9,K13:K13)</f>
        <v>970000</v>
      </c>
      <c r="L14" s="6">
        <f>SUBTOTAL(9,L13:L13)</f>
        <v>115510</v>
      </c>
    </row>
    <row r="15" spans="1:12" ht="12.75" outlineLevel="1">
      <c r="A15" s="3"/>
      <c r="B15" s="2"/>
      <c r="C15" s="3"/>
      <c r="D15" s="5" t="s">
        <v>124</v>
      </c>
      <c r="E15" s="3"/>
      <c r="F15" s="4"/>
      <c r="G15" s="3"/>
      <c r="H15" s="3"/>
      <c r="I15" s="3"/>
      <c r="J15" s="3"/>
      <c r="K15" s="6">
        <f>SUBTOTAL(9,K5:K13)</f>
        <v>2516704</v>
      </c>
      <c r="L15" s="6">
        <f>SUBTOTAL(9,L5:L13)</f>
        <v>688694</v>
      </c>
    </row>
    <row r="16" spans="1:12" ht="12.75" outlineLevel="2">
      <c r="A16" s="3" t="s">
        <v>14</v>
      </c>
      <c r="B16" s="2">
        <v>73</v>
      </c>
      <c r="C16" s="3" t="s">
        <v>80</v>
      </c>
      <c r="D16" s="3" t="s">
        <v>81</v>
      </c>
      <c r="E16" s="3" t="s">
        <v>82</v>
      </c>
      <c r="F16" s="4" t="s">
        <v>83</v>
      </c>
      <c r="G16" s="3" t="s">
        <v>81</v>
      </c>
      <c r="H16" s="3" t="s">
        <v>67</v>
      </c>
      <c r="I16" s="3" t="s">
        <v>68</v>
      </c>
      <c r="J16" s="3" t="s">
        <v>84</v>
      </c>
      <c r="K16" s="6">
        <v>195933</v>
      </c>
      <c r="L16" s="6">
        <v>0</v>
      </c>
    </row>
    <row r="17" spans="1:12" ht="12.75" outlineLevel="1">
      <c r="A17" s="3"/>
      <c r="B17" s="2"/>
      <c r="C17" s="3"/>
      <c r="D17" s="7" t="s">
        <v>125</v>
      </c>
      <c r="E17" s="3"/>
      <c r="F17" s="4"/>
      <c r="G17" s="3"/>
      <c r="H17" s="3"/>
      <c r="I17" s="3"/>
      <c r="J17" s="3"/>
      <c r="K17" s="6">
        <f>SUBTOTAL(9,K16:K16)</f>
        <v>195933</v>
      </c>
      <c r="L17" s="6">
        <f>SUBTOTAL(9,L16:L16)</f>
        <v>0</v>
      </c>
    </row>
    <row r="18" spans="1:12" ht="12.75" outlineLevel="1">
      <c r="A18" s="3"/>
      <c r="B18" s="2"/>
      <c r="C18" s="3"/>
      <c r="D18" s="7"/>
      <c r="E18" s="3"/>
      <c r="F18" s="4"/>
      <c r="G18" s="7" t="s">
        <v>125</v>
      </c>
      <c r="H18" s="3"/>
      <c r="I18" s="3"/>
      <c r="J18" s="3"/>
      <c r="K18" s="6">
        <f>SUBTOTAL(9,K16:K16)</f>
        <v>195933</v>
      </c>
      <c r="L18" s="6">
        <f>SUBTOTAL(9,L16:L16)</f>
        <v>0</v>
      </c>
    </row>
    <row r="19" spans="1:12" ht="25.5" outlineLevel="2">
      <c r="A19" s="3" t="s">
        <v>15</v>
      </c>
      <c r="B19" s="2">
        <v>76</v>
      </c>
      <c r="C19" s="3" t="s">
        <v>32</v>
      </c>
      <c r="D19" s="3" t="s">
        <v>33</v>
      </c>
      <c r="E19" s="3" t="s">
        <v>34</v>
      </c>
      <c r="F19" s="4" t="s">
        <v>48</v>
      </c>
      <c r="G19" s="3" t="s">
        <v>33</v>
      </c>
      <c r="H19" s="3" t="s">
        <v>67</v>
      </c>
      <c r="I19" s="3" t="s">
        <v>68</v>
      </c>
      <c r="J19" s="3" t="s">
        <v>85</v>
      </c>
      <c r="K19" s="6">
        <v>25435</v>
      </c>
      <c r="L19" s="6">
        <v>25435</v>
      </c>
    </row>
    <row r="20" spans="1:12" ht="25.5" outlineLevel="2">
      <c r="A20" s="3" t="s">
        <v>15</v>
      </c>
      <c r="B20" s="2">
        <v>76</v>
      </c>
      <c r="C20" s="3" t="s">
        <v>32</v>
      </c>
      <c r="D20" s="3" t="s">
        <v>33</v>
      </c>
      <c r="E20" s="3" t="s">
        <v>34</v>
      </c>
      <c r="F20" s="4" t="s">
        <v>48</v>
      </c>
      <c r="G20" s="3" t="s">
        <v>33</v>
      </c>
      <c r="H20" s="3" t="s">
        <v>70</v>
      </c>
      <c r="I20" s="3" t="s">
        <v>68</v>
      </c>
      <c r="J20" s="3" t="s">
        <v>86</v>
      </c>
      <c r="K20" s="6">
        <v>27467</v>
      </c>
      <c r="L20" s="6">
        <v>27467</v>
      </c>
    </row>
    <row r="21" spans="1:12" ht="25.5" outlineLevel="2">
      <c r="A21" s="3" t="s">
        <v>15</v>
      </c>
      <c r="B21" s="2">
        <v>76</v>
      </c>
      <c r="C21" s="3" t="s">
        <v>32</v>
      </c>
      <c r="D21" s="3" t="s">
        <v>33</v>
      </c>
      <c r="E21" s="3" t="s">
        <v>34</v>
      </c>
      <c r="F21" s="4" t="s">
        <v>48</v>
      </c>
      <c r="G21" s="3" t="s">
        <v>33</v>
      </c>
      <c r="H21" s="3" t="s">
        <v>73</v>
      </c>
      <c r="I21" s="3" t="s">
        <v>68</v>
      </c>
      <c r="J21" s="3" t="s">
        <v>87</v>
      </c>
      <c r="K21" s="6">
        <v>77000</v>
      </c>
      <c r="L21" s="6">
        <v>77000</v>
      </c>
    </row>
    <row r="22" spans="1:12" ht="25.5" outlineLevel="2">
      <c r="A22" s="3" t="s">
        <v>15</v>
      </c>
      <c r="B22" s="2">
        <v>76</v>
      </c>
      <c r="C22" s="3" t="s">
        <v>32</v>
      </c>
      <c r="D22" s="3" t="s">
        <v>33</v>
      </c>
      <c r="E22" s="3" t="s">
        <v>34</v>
      </c>
      <c r="F22" s="4" t="s">
        <v>48</v>
      </c>
      <c r="G22" s="3" t="s">
        <v>33</v>
      </c>
      <c r="H22" s="3" t="s">
        <v>88</v>
      </c>
      <c r="I22" s="3" t="s">
        <v>68</v>
      </c>
      <c r="J22" s="3" t="s">
        <v>89</v>
      </c>
      <c r="K22" s="6">
        <v>111000</v>
      </c>
      <c r="L22" s="6">
        <v>111000</v>
      </c>
    </row>
    <row r="23" spans="1:12" ht="25.5" outlineLevel="2">
      <c r="A23" s="3" t="s">
        <v>15</v>
      </c>
      <c r="B23" s="2">
        <v>76</v>
      </c>
      <c r="C23" s="3" t="s">
        <v>32</v>
      </c>
      <c r="D23" s="3" t="s">
        <v>33</v>
      </c>
      <c r="E23" s="3" t="s">
        <v>34</v>
      </c>
      <c r="F23" s="4" t="s">
        <v>48</v>
      </c>
      <c r="G23" s="3" t="s">
        <v>33</v>
      </c>
      <c r="H23" s="3" t="s">
        <v>90</v>
      </c>
      <c r="I23" s="3" t="s">
        <v>68</v>
      </c>
      <c r="J23" s="3" t="s">
        <v>91</v>
      </c>
      <c r="K23" s="6">
        <v>65800</v>
      </c>
      <c r="L23" s="6">
        <v>65800</v>
      </c>
    </row>
    <row r="24" spans="1:12" ht="25.5" outlineLevel="1">
      <c r="A24" s="3"/>
      <c r="B24" s="2"/>
      <c r="C24" s="3"/>
      <c r="D24" s="7" t="s">
        <v>57</v>
      </c>
      <c r="E24" s="3"/>
      <c r="F24" s="4"/>
      <c r="G24" s="3"/>
      <c r="H24" s="3"/>
      <c r="I24" s="3"/>
      <c r="J24" s="3"/>
      <c r="K24" s="6">
        <f>SUBTOTAL(9,K19:K23)</f>
        <v>306702</v>
      </c>
      <c r="L24" s="6">
        <f>SUBTOTAL(9,L19:L23)</f>
        <v>306702</v>
      </c>
    </row>
    <row r="25" spans="1:12" ht="25.5" outlineLevel="1">
      <c r="A25" s="3"/>
      <c r="B25" s="2"/>
      <c r="C25" s="3"/>
      <c r="D25" s="7"/>
      <c r="E25" s="3"/>
      <c r="F25" s="4"/>
      <c r="G25" s="7" t="s">
        <v>57</v>
      </c>
      <c r="H25" s="3"/>
      <c r="I25" s="3"/>
      <c r="J25" s="3"/>
      <c r="K25" s="6">
        <f>SUBTOTAL(9,K19:K23)</f>
        <v>306702</v>
      </c>
      <c r="L25" s="6">
        <f>SUBTOTAL(9,L19:L23)</f>
        <v>306702</v>
      </c>
    </row>
    <row r="26" spans="1:12" ht="25.5" outlineLevel="2">
      <c r="A26" s="3" t="s">
        <v>16</v>
      </c>
      <c r="B26" s="2">
        <v>77</v>
      </c>
      <c r="C26" s="3" t="s">
        <v>35</v>
      </c>
      <c r="D26" s="3" t="s">
        <v>36</v>
      </c>
      <c r="E26" s="3" t="s">
        <v>37</v>
      </c>
      <c r="F26" s="4" t="s">
        <v>48</v>
      </c>
      <c r="G26" s="3" t="s">
        <v>36</v>
      </c>
      <c r="H26" s="3" t="s">
        <v>67</v>
      </c>
      <c r="I26" s="3" t="s">
        <v>68</v>
      </c>
      <c r="J26" s="3" t="s">
        <v>92</v>
      </c>
      <c r="K26" s="6">
        <v>29600</v>
      </c>
      <c r="L26" s="6">
        <v>29600</v>
      </c>
    </row>
    <row r="27" spans="1:12" ht="25.5" outlineLevel="2">
      <c r="A27" s="3" t="s">
        <v>16</v>
      </c>
      <c r="B27" s="2">
        <v>77</v>
      </c>
      <c r="C27" s="3" t="s">
        <v>35</v>
      </c>
      <c r="D27" s="3" t="s">
        <v>36</v>
      </c>
      <c r="E27" s="3" t="s">
        <v>37</v>
      </c>
      <c r="F27" s="4" t="s">
        <v>48</v>
      </c>
      <c r="G27" s="3" t="s">
        <v>36</v>
      </c>
      <c r="H27" s="3" t="s">
        <v>70</v>
      </c>
      <c r="I27" s="3" t="s">
        <v>68</v>
      </c>
      <c r="J27" s="3" t="s">
        <v>93</v>
      </c>
      <c r="K27" s="6">
        <v>55000</v>
      </c>
      <c r="L27" s="6">
        <v>55000</v>
      </c>
    </row>
    <row r="28" spans="1:12" ht="25.5" outlineLevel="2">
      <c r="A28" s="3" t="s">
        <v>16</v>
      </c>
      <c r="B28" s="2">
        <v>77</v>
      </c>
      <c r="C28" s="3" t="s">
        <v>35</v>
      </c>
      <c r="D28" s="3" t="s">
        <v>36</v>
      </c>
      <c r="E28" s="3" t="s">
        <v>37</v>
      </c>
      <c r="F28" s="4" t="s">
        <v>48</v>
      </c>
      <c r="G28" s="3" t="s">
        <v>36</v>
      </c>
      <c r="H28" s="3" t="s">
        <v>73</v>
      </c>
      <c r="I28" s="3" t="s">
        <v>68</v>
      </c>
      <c r="J28" s="3" t="s">
        <v>94</v>
      </c>
      <c r="K28" s="6">
        <v>60000</v>
      </c>
      <c r="L28" s="6">
        <v>60000</v>
      </c>
    </row>
    <row r="29" spans="1:12" ht="38.25" outlineLevel="1">
      <c r="A29" s="3"/>
      <c r="B29" s="2"/>
      <c r="C29" s="3"/>
      <c r="D29" s="7" t="s">
        <v>58</v>
      </c>
      <c r="E29" s="3"/>
      <c r="F29" s="4"/>
      <c r="G29" s="3"/>
      <c r="H29" s="3"/>
      <c r="I29" s="3"/>
      <c r="J29" s="3"/>
      <c r="K29" s="6">
        <f>SUBTOTAL(9,K26:K28)</f>
        <v>144600</v>
      </c>
      <c r="L29" s="6">
        <f>SUBTOTAL(9,L26:L28)</f>
        <v>144600</v>
      </c>
    </row>
    <row r="30" spans="1:12" ht="25.5" outlineLevel="1">
      <c r="A30" s="3"/>
      <c r="B30" s="2"/>
      <c r="C30" s="3"/>
      <c r="D30" s="7"/>
      <c r="E30" s="3"/>
      <c r="F30" s="4"/>
      <c r="G30" s="7" t="s">
        <v>58</v>
      </c>
      <c r="H30" s="3"/>
      <c r="I30" s="3"/>
      <c r="J30" s="3"/>
      <c r="K30" s="6">
        <f>SUBTOTAL(9,K26:K28)</f>
        <v>144600</v>
      </c>
      <c r="L30" s="6">
        <f>SUBTOTAL(9,L26:L28)</f>
        <v>144600</v>
      </c>
    </row>
    <row r="31" spans="1:12" ht="25.5" outlineLevel="2">
      <c r="A31" s="3" t="s">
        <v>17</v>
      </c>
      <c r="B31" s="2">
        <v>83</v>
      </c>
      <c r="C31" s="3" t="s">
        <v>95</v>
      </c>
      <c r="D31" s="3" t="s">
        <v>96</v>
      </c>
      <c r="E31" s="3" t="s">
        <v>97</v>
      </c>
      <c r="F31" s="4" t="s">
        <v>48</v>
      </c>
      <c r="G31" s="3" t="s">
        <v>98</v>
      </c>
      <c r="H31" s="3" t="s">
        <v>67</v>
      </c>
      <c r="I31" s="3" t="s">
        <v>68</v>
      </c>
      <c r="J31" s="3" t="s">
        <v>99</v>
      </c>
      <c r="K31" s="6">
        <v>178823</v>
      </c>
      <c r="L31" s="6">
        <v>178823</v>
      </c>
    </row>
    <row r="32" spans="1:12" ht="12.75" outlineLevel="1">
      <c r="A32" s="3"/>
      <c r="B32" s="2"/>
      <c r="C32" s="3"/>
      <c r="D32" s="7" t="s">
        <v>126</v>
      </c>
      <c r="E32" s="3"/>
      <c r="F32" s="4"/>
      <c r="G32" s="3"/>
      <c r="H32" s="3"/>
      <c r="I32" s="3"/>
      <c r="J32" s="3"/>
      <c r="K32" s="6">
        <f>SUBTOTAL(9,K31:K31)</f>
        <v>178823</v>
      </c>
      <c r="L32" s="6">
        <f>SUBTOTAL(9,L31:L31)</f>
        <v>178823</v>
      </c>
    </row>
    <row r="33" spans="1:12" ht="25.5" outlineLevel="1">
      <c r="A33" s="3"/>
      <c r="B33" s="2"/>
      <c r="C33" s="3"/>
      <c r="D33" s="7"/>
      <c r="E33" s="3"/>
      <c r="F33" s="4"/>
      <c r="G33" s="7" t="s">
        <v>130</v>
      </c>
      <c r="H33" s="3"/>
      <c r="I33" s="3"/>
      <c r="J33" s="3"/>
      <c r="K33" s="6">
        <f>SUBTOTAL(9,K31:K31)</f>
        <v>178823</v>
      </c>
      <c r="L33" s="6">
        <f>SUBTOTAL(9,L31:L31)</f>
        <v>178823</v>
      </c>
    </row>
    <row r="34" spans="1:12" ht="25.5" outlineLevel="2">
      <c r="A34" s="3" t="s">
        <v>18</v>
      </c>
      <c r="B34" s="2">
        <v>96</v>
      </c>
      <c r="C34" s="3" t="s">
        <v>100</v>
      </c>
      <c r="D34" s="3" t="s">
        <v>101</v>
      </c>
      <c r="E34" s="3" t="s">
        <v>100</v>
      </c>
      <c r="F34" s="4" t="s">
        <v>48</v>
      </c>
      <c r="G34" s="3" t="s">
        <v>101</v>
      </c>
      <c r="H34" s="3" t="s">
        <v>67</v>
      </c>
      <c r="I34" s="3" t="s">
        <v>68</v>
      </c>
      <c r="J34" s="3" t="s">
        <v>102</v>
      </c>
      <c r="K34" s="6">
        <v>27333502</v>
      </c>
      <c r="L34" s="6">
        <v>0</v>
      </c>
    </row>
    <row r="35" spans="1:12" ht="12.75" outlineLevel="1">
      <c r="A35" s="3"/>
      <c r="B35" s="2"/>
      <c r="C35" s="3"/>
      <c r="D35" s="7" t="s">
        <v>127</v>
      </c>
      <c r="E35" s="3"/>
      <c r="F35" s="4"/>
      <c r="G35" s="3"/>
      <c r="H35" s="3"/>
      <c r="I35" s="3"/>
      <c r="J35" s="3"/>
      <c r="K35" s="6">
        <f>SUBTOTAL(9,K34:K34)</f>
        <v>27333502</v>
      </c>
      <c r="L35" s="6">
        <f>SUBTOTAL(9,L34:L34)</f>
        <v>0</v>
      </c>
    </row>
    <row r="36" spans="1:12" ht="12.75" outlineLevel="1">
      <c r="A36" s="3"/>
      <c r="B36" s="2"/>
      <c r="C36" s="3"/>
      <c r="D36" s="7"/>
      <c r="E36" s="3"/>
      <c r="F36" s="4"/>
      <c r="G36" s="7" t="s">
        <v>127</v>
      </c>
      <c r="H36" s="3"/>
      <c r="I36" s="3"/>
      <c r="J36" s="3"/>
      <c r="K36" s="6">
        <f>SUBTOTAL(9,K34:K34)</f>
        <v>27333502</v>
      </c>
      <c r="L36" s="6">
        <f>SUBTOTAL(9,L34:L34)</f>
        <v>0</v>
      </c>
    </row>
    <row r="37" spans="1:12" ht="38.25" outlineLevel="2">
      <c r="A37" s="3" t="s">
        <v>22</v>
      </c>
      <c r="B37" s="2">
        <v>100</v>
      </c>
      <c r="C37" s="3" t="s">
        <v>38</v>
      </c>
      <c r="D37" s="3" t="s">
        <v>39</v>
      </c>
      <c r="E37" s="3" t="s">
        <v>40</v>
      </c>
      <c r="F37" s="4" t="s">
        <v>103</v>
      </c>
      <c r="G37" s="3" t="s">
        <v>39</v>
      </c>
      <c r="H37" s="3" t="s">
        <v>67</v>
      </c>
      <c r="I37" s="3" t="s">
        <v>68</v>
      </c>
      <c r="J37" s="3" t="s">
        <v>104</v>
      </c>
      <c r="K37" s="6">
        <v>24794477</v>
      </c>
      <c r="L37" s="6">
        <v>24794477</v>
      </c>
    </row>
    <row r="38" spans="1:12" ht="38.25" outlineLevel="1">
      <c r="A38" s="3"/>
      <c r="B38" s="2"/>
      <c r="C38" s="3"/>
      <c r="D38" s="7" t="s">
        <v>59</v>
      </c>
      <c r="E38" s="3"/>
      <c r="F38" s="4"/>
      <c r="G38" s="3"/>
      <c r="H38" s="3"/>
      <c r="I38" s="3"/>
      <c r="J38" s="3"/>
      <c r="K38" s="6">
        <f>SUBTOTAL(9,K37:K37)</f>
        <v>24794477</v>
      </c>
      <c r="L38" s="6">
        <f>SUBTOTAL(9,L37:L37)</f>
        <v>24794477</v>
      </c>
    </row>
    <row r="39" spans="1:12" ht="25.5" outlineLevel="1">
      <c r="A39" s="3"/>
      <c r="B39" s="2"/>
      <c r="C39" s="3"/>
      <c r="D39" s="7"/>
      <c r="E39" s="3"/>
      <c r="F39" s="4"/>
      <c r="G39" s="7" t="s">
        <v>59</v>
      </c>
      <c r="H39" s="3"/>
      <c r="I39" s="3"/>
      <c r="J39" s="3"/>
      <c r="K39" s="6">
        <f>SUBTOTAL(9,K37:K37)</f>
        <v>24794477</v>
      </c>
      <c r="L39" s="6">
        <f>SUBTOTAL(9,L37:L37)</f>
        <v>24794477</v>
      </c>
    </row>
    <row r="40" spans="1:12" ht="25.5" outlineLevel="2">
      <c r="A40" s="3" t="s">
        <v>23</v>
      </c>
      <c r="B40" s="2">
        <v>103</v>
      </c>
      <c r="C40" s="3" t="s">
        <v>105</v>
      </c>
      <c r="D40" s="3" t="s">
        <v>106</v>
      </c>
      <c r="E40" s="3" t="s">
        <v>107</v>
      </c>
      <c r="F40" s="4" t="s">
        <v>107</v>
      </c>
      <c r="G40" s="3" t="s">
        <v>108</v>
      </c>
      <c r="H40" s="3" t="s">
        <v>67</v>
      </c>
      <c r="I40" s="3" t="s">
        <v>68</v>
      </c>
      <c r="J40" s="3" t="s">
        <v>109</v>
      </c>
      <c r="K40" s="6">
        <v>446817</v>
      </c>
      <c r="L40" s="6">
        <v>0</v>
      </c>
    </row>
    <row r="41" spans="1:12" ht="25.5" outlineLevel="2">
      <c r="A41" s="3" t="s">
        <v>23</v>
      </c>
      <c r="B41" s="2">
        <v>103</v>
      </c>
      <c r="C41" s="3" t="s">
        <v>105</v>
      </c>
      <c r="D41" s="3" t="s">
        <v>106</v>
      </c>
      <c r="E41" s="3" t="s">
        <v>107</v>
      </c>
      <c r="F41" s="4" t="s">
        <v>107</v>
      </c>
      <c r="G41" s="3" t="s">
        <v>108</v>
      </c>
      <c r="H41" s="3" t="s">
        <v>70</v>
      </c>
      <c r="I41" s="3" t="s">
        <v>68</v>
      </c>
      <c r="J41" s="3" t="s">
        <v>110</v>
      </c>
      <c r="K41" s="6">
        <v>58000</v>
      </c>
      <c r="L41" s="6">
        <v>0</v>
      </c>
    </row>
    <row r="42" spans="1:12" ht="25.5" outlineLevel="2">
      <c r="A42" s="3" t="s">
        <v>23</v>
      </c>
      <c r="B42" s="2">
        <v>103</v>
      </c>
      <c r="C42" s="3" t="s">
        <v>105</v>
      </c>
      <c r="D42" s="3" t="s">
        <v>106</v>
      </c>
      <c r="E42" s="3" t="s">
        <v>107</v>
      </c>
      <c r="F42" s="4" t="s">
        <v>107</v>
      </c>
      <c r="G42" s="3" t="s">
        <v>108</v>
      </c>
      <c r="H42" s="3" t="s">
        <v>73</v>
      </c>
      <c r="I42" s="3" t="s">
        <v>68</v>
      </c>
      <c r="J42" s="3" t="s">
        <v>111</v>
      </c>
      <c r="K42" s="6">
        <v>69372</v>
      </c>
      <c r="L42" s="6">
        <v>0</v>
      </c>
    </row>
    <row r="43" spans="1:12" ht="25.5" outlineLevel="1">
      <c r="A43" s="3"/>
      <c r="B43" s="2"/>
      <c r="C43" s="3"/>
      <c r="D43" s="7" t="s">
        <v>128</v>
      </c>
      <c r="E43" s="3"/>
      <c r="F43" s="4"/>
      <c r="G43" s="3"/>
      <c r="H43" s="3"/>
      <c r="I43" s="3"/>
      <c r="J43" s="3"/>
      <c r="K43" s="6">
        <f>SUBTOTAL(9,K40:K42)</f>
        <v>574189</v>
      </c>
      <c r="L43" s="6">
        <f>SUBTOTAL(9,L40:L42)</f>
        <v>0</v>
      </c>
    </row>
    <row r="44" spans="1:12" ht="25.5" outlineLevel="1">
      <c r="A44" s="3"/>
      <c r="B44" s="2"/>
      <c r="C44" s="3"/>
      <c r="D44" s="7"/>
      <c r="E44" s="3"/>
      <c r="F44" s="4"/>
      <c r="G44" s="7" t="s">
        <v>131</v>
      </c>
      <c r="H44" s="3"/>
      <c r="I44" s="3"/>
      <c r="J44" s="3"/>
      <c r="K44" s="6">
        <f>SUBTOTAL(9,K40:K42)</f>
        <v>574189</v>
      </c>
      <c r="L44" s="6">
        <f>SUBTOTAL(9,L40:L42)</f>
        <v>0</v>
      </c>
    </row>
    <row r="45" spans="1:12" ht="25.5" outlineLevel="2">
      <c r="A45" s="3" t="s">
        <v>24</v>
      </c>
      <c r="B45" s="2">
        <v>105</v>
      </c>
      <c r="C45" s="3" t="s">
        <v>41</v>
      </c>
      <c r="D45" s="3" t="s">
        <v>42</v>
      </c>
      <c r="E45" s="3" t="s">
        <v>43</v>
      </c>
      <c r="F45" s="4" t="s">
        <v>48</v>
      </c>
      <c r="G45" s="3" t="s">
        <v>44</v>
      </c>
      <c r="H45" s="3" t="s">
        <v>67</v>
      </c>
      <c r="I45" s="3" t="s">
        <v>68</v>
      </c>
      <c r="J45" s="3" t="s">
        <v>112</v>
      </c>
      <c r="K45" s="6">
        <v>0.01</v>
      </c>
      <c r="L45" s="6">
        <v>0</v>
      </c>
    </row>
    <row r="46" spans="1:12" ht="12.75" outlineLevel="1">
      <c r="A46" s="3"/>
      <c r="B46" s="2"/>
      <c r="C46" s="3"/>
      <c r="D46" s="7" t="s">
        <v>60</v>
      </c>
      <c r="E46" s="3"/>
      <c r="F46" s="4"/>
      <c r="G46" s="3"/>
      <c r="H46" s="3"/>
      <c r="I46" s="3"/>
      <c r="J46" s="3"/>
      <c r="K46" s="6">
        <f>SUBTOTAL(9,K45:K45)</f>
        <v>0.01</v>
      </c>
      <c r="L46" s="6">
        <f>SUBTOTAL(9,L45:L45)</f>
        <v>0</v>
      </c>
    </row>
    <row r="47" spans="1:12" ht="12.75" outlineLevel="1">
      <c r="A47" s="3"/>
      <c r="B47" s="2"/>
      <c r="C47" s="3"/>
      <c r="D47" s="7"/>
      <c r="E47" s="3"/>
      <c r="F47" s="4"/>
      <c r="G47" s="7" t="s">
        <v>132</v>
      </c>
      <c r="H47" s="3"/>
      <c r="I47" s="3"/>
      <c r="J47" s="3"/>
      <c r="K47" s="6">
        <f>SUBTOTAL(9,K45:K45)</f>
        <v>0.01</v>
      </c>
      <c r="L47" s="6">
        <f>SUBTOTAL(9,L45:L45)</f>
        <v>0</v>
      </c>
    </row>
    <row r="48" spans="1:12" ht="25.5" outlineLevel="3">
      <c r="A48" s="3" t="s">
        <v>25</v>
      </c>
      <c r="B48" s="2">
        <v>120</v>
      </c>
      <c r="C48" s="3" t="s">
        <v>46</v>
      </c>
      <c r="D48" s="3" t="s">
        <v>47</v>
      </c>
      <c r="E48" s="3" t="s">
        <v>46</v>
      </c>
      <c r="F48" s="4" t="s">
        <v>48</v>
      </c>
      <c r="G48" s="3" t="s">
        <v>49</v>
      </c>
      <c r="H48" s="3" t="s">
        <v>73</v>
      </c>
      <c r="I48" s="3" t="s">
        <v>68</v>
      </c>
      <c r="J48" s="3" t="s">
        <v>113</v>
      </c>
      <c r="K48" s="6">
        <v>-34385</v>
      </c>
      <c r="L48" s="6">
        <v>0</v>
      </c>
    </row>
    <row r="49" spans="1:12" ht="25.5" outlineLevel="3">
      <c r="A49" s="3" t="s">
        <v>25</v>
      </c>
      <c r="B49" s="2">
        <v>120</v>
      </c>
      <c r="C49" s="3" t="s">
        <v>46</v>
      </c>
      <c r="D49" s="3" t="s">
        <v>47</v>
      </c>
      <c r="E49" s="3" t="s">
        <v>46</v>
      </c>
      <c r="F49" s="4" t="s">
        <v>48</v>
      </c>
      <c r="G49" s="3" t="s">
        <v>49</v>
      </c>
      <c r="H49" s="3" t="s">
        <v>88</v>
      </c>
      <c r="I49" s="3" t="s">
        <v>68</v>
      </c>
      <c r="J49" s="3" t="s">
        <v>114</v>
      </c>
      <c r="K49" s="6">
        <v>5160000</v>
      </c>
      <c r="L49" s="6">
        <v>0</v>
      </c>
    </row>
    <row r="50" spans="1:12" ht="38.25" outlineLevel="3">
      <c r="A50" s="3" t="s">
        <v>25</v>
      </c>
      <c r="B50" s="2">
        <v>120</v>
      </c>
      <c r="C50" s="3" t="s">
        <v>46</v>
      </c>
      <c r="D50" s="3" t="s">
        <v>47</v>
      </c>
      <c r="E50" s="3" t="s">
        <v>46</v>
      </c>
      <c r="F50" s="4" t="s">
        <v>48</v>
      </c>
      <c r="G50" s="3" t="s">
        <v>49</v>
      </c>
      <c r="H50" s="3" t="s">
        <v>90</v>
      </c>
      <c r="I50" s="3" t="s">
        <v>68</v>
      </c>
      <c r="J50" s="3" t="s">
        <v>115</v>
      </c>
      <c r="K50" s="6">
        <v>469720</v>
      </c>
      <c r="L50" s="6">
        <v>0</v>
      </c>
    </row>
    <row r="51" spans="1:12" ht="25.5" outlineLevel="3">
      <c r="A51" s="3" t="s">
        <v>25</v>
      </c>
      <c r="B51" s="2">
        <v>120</v>
      </c>
      <c r="C51" s="3" t="s">
        <v>46</v>
      </c>
      <c r="D51" s="3" t="s">
        <v>47</v>
      </c>
      <c r="E51" s="3" t="s">
        <v>46</v>
      </c>
      <c r="F51" s="4" t="s">
        <v>48</v>
      </c>
      <c r="G51" s="3" t="s">
        <v>49</v>
      </c>
      <c r="H51" s="3" t="s">
        <v>116</v>
      </c>
      <c r="I51" s="3" t="s">
        <v>68</v>
      </c>
      <c r="J51" s="3" t="s">
        <v>117</v>
      </c>
      <c r="K51" s="6">
        <v>469720</v>
      </c>
      <c r="L51" s="6">
        <v>469720</v>
      </c>
    </row>
    <row r="52" spans="1:12" ht="25.5" outlineLevel="2">
      <c r="A52" s="3"/>
      <c r="B52" s="2"/>
      <c r="C52" s="3"/>
      <c r="D52" s="3"/>
      <c r="E52" s="3"/>
      <c r="F52" s="4"/>
      <c r="G52" s="7" t="s">
        <v>133</v>
      </c>
      <c r="H52" s="3"/>
      <c r="I52" s="3"/>
      <c r="J52" s="3"/>
      <c r="K52" s="6">
        <f>SUBTOTAL(9,K48:K51)</f>
        <v>6065055</v>
      </c>
      <c r="L52" s="6">
        <f>SUBTOTAL(9,L48:L51)</f>
        <v>469720</v>
      </c>
    </row>
    <row r="53" spans="1:12" ht="25.5" outlineLevel="3">
      <c r="A53" s="3" t="s">
        <v>26</v>
      </c>
      <c r="B53" s="2">
        <v>122</v>
      </c>
      <c r="C53" s="3" t="s">
        <v>50</v>
      </c>
      <c r="D53" s="3" t="s">
        <v>47</v>
      </c>
      <c r="E53" s="3" t="s">
        <v>50</v>
      </c>
      <c r="F53" s="4" t="s">
        <v>48</v>
      </c>
      <c r="G53" s="3" t="s">
        <v>51</v>
      </c>
      <c r="H53" s="3" t="s">
        <v>67</v>
      </c>
      <c r="I53" s="3" t="s">
        <v>68</v>
      </c>
      <c r="J53" s="3" t="s">
        <v>118</v>
      </c>
      <c r="K53" s="6">
        <v>109300</v>
      </c>
      <c r="L53" s="6">
        <v>109300</v>
      </c>
    </row>
    <row r="54" spans="1:12" ht="25.5" outlineLevel="3">
      <c r="A54" s="3" t="s">
        <v>26</v>
      </c>
      <c r="B54" s="2">
        <v>122</v>
      </c>
      <c r="C54" s="3" t="s">
        <v>50</v>
      </c>
      <c r="D54" s="3" t="s">
        <v>47</v>
      </c>
      <c r="E54" s="3" t="s">
        <v>50</v>
      </c>
      <c r="F54" s="4" t="s">
        <v>48</v>
      </c>
      <c r="G54" s="3" t="s">
        <v>51</v>
      </c>
      <c r="H54" s="3" t="s">
        <v>70</v>
      </c>
      <c r="I54" s="3" t="s">
        <v>68</v>
      </c>
      <c r="J54" s="3" t="s">
        <v>119</v>
      </c>
      <c r="K54" s="6">
        <v>76000</v>
      </c>
      <c r="L54" s="6">
        <v>76000</v>
      </c>
    </row>
    <row r="55" spans="1:12" ht="25.5" outlineLevel="3">
      <c r="A55" s="3" t="s">
        <v>26</v>
      </c>
      <c r="B55" s="2">
        <v>122</v>
      </c>
      <c r="C55" s="3" t="s">
        <v>50</v>
      </c>
      <c r="D55" s="3" t="s">
        <v>47</v>
      </c>
      <c r="E55" s="3" t="s">
        <v>50</v>
      </c>
      <c r="F55" s="4" t="s">
        <v>48</v>
      </c>
      <c r="G55" s="3" t="s">
        <v>51</v>
      </c>
      <c r="H55" s="3" t="s">
        <v>73</v>
      </c>
      <c r="I55" s="3" t="s">
        <v>68</v>
      </c>
      <c r="J55" s="3" t="s">
        <v>120</v>
      </c>
      <c r="K55" s="6">
        <v>500000</v>
      </c>
      <c r="L55" s="6">
        <v>0</v>
      </c>
    </row>
    <row r="56" spans="1:12" ht="25.5" outlineLevel="2">
      <c r="A56" s="3"/>
      <c r="B56" s="2"/>
      <c r="C56" s="3"/>
      <c r="D56" s="7" t="s">
        <v>61</v>
      </c>
      <c r="E56" s="3"/>
      <c r="F56" s="4"/>
      <c r="G56" s="3"/>
      <c r="H56" s="3"/>
      <c r="I56" s="3"/>
      <c r="J56" s="3"/>
      <c r="K56" s="6">
        <f>SUBTOTAL(9,K48:K55)</f>
        <v>6750355</v>
      </c>
      <c r="L56" s="6">
        <f>SUBTOTAL(9,L48:L55)</f>
        <v>655020</v>
      </c>
    </row>
    <row r="57" spans="1:12" ht="25.5" outlineLevel="1">
      <c r="A57" s="3"/>
      <c r="B57" s="2"/>
      <c r="C57" s="3"/>
      <c r="D57" s="7"/>
      <c r="E57" s="3"/>
      <c r="F57" s="4"/>
      <c r="G57" s="7" t="s">
        <v>134</v>
      </c>
      <c r="H57" s="3"/>
      <c r="I57" s="3"/>
      <c r="J57" s="3"/>
      <c r="K57" s="6">
        <f>SUBTOTAL(9,K53:K55)</f>
        <v>685300</v>
      </c>
      <c r="L57" s="6">
        <f>SUBTOTAL(9,L53:L55)</f>
        <v>185300</v>
      </c>
    </row>
    <row r="58" spans="1:12" ht="25.5" outlineLevel="3">
      <c r="A58" s="3" t="s">
        <v>27</v>
      </c>
      <c r="B58" s="2">
        <v>135</v>
      </c>
      <c r="C58" s="3" t="s">
        <v>45</v>
      </c>
      <c r="D58" s="3" t="s">
        <v>52</v>
      </c>
      <c r="E58" s="3" t="s">
        <v>53</v>
      </c>
      <c r="F58" s="4" t="s">
        <v>48</v>
      </c>
      <c r="G58" s="3" t="s">
        <v>52</v>
      </c>
      <c r="H58" s="3" t="s">
        <v>67</v>
      </c>
      <c r="I58" s="3" t="s">
        <v>68</v>
      </c>
      <c r="J58" s="3" t="s">
        <v>121</v>
      </c>
      <c r="K58" s="6">
        <v>304300</v>
      </c>
      <c r="L58" s="6">
        <v>304300</v>
      </c>
    </row>
    <row r="59" spans="1:12" ht="25.5" outlineLevel="2">
      <c r="A59" s="3"/>
      <c r="B59" s="2"/>
      <c r="C59" s="3"/>
      <c r="D59" s="7" t="s">
        <v>62</v>
      </c>
      <c r="E59" s="3"/>
      <c r="F59" s="4"/>
      <c r="G59" s="3"/>
      <c r="H59" s="3"/>
      <c r="I59" s="3"/>
      <c r="J59" s="3"/>
      <c r="K59" s="6">
        <f>SUBTOTAL(9,K58:K58)</f>
        <v>304300</v>
      </c>
      <c r="L59" s="6">
        <f>SUBTOTAL(9,L58:L58)</f>
        <v>304300</v>
      </c>
    </row>
    <row r="60" spans="1:12" ht="25.5" outlineLevel="1">
      <c r="A60" s="3"/>
      <c r="B60" s="2"/>
      <c r="C60" s="3"/>
      <c r="D60" s="7"/>
      <c r="E60" s="3"/>
      <c r="F60" s="4"/>
      <c r="G60" s="7" t="s">
        <v>62</v>
      </c>
      <c r="H60" s="3"/>
      <c r="I60" s="3"/>
      <c r="J60" s="3"/>
      <c r="K60" s="6">
        <f>SUBTOTAL(9,K58:K58)</f>
        <v>304300</v>
      </c>
      <c r="L60" s="6">
        <f>SUBTOTAL(9,L58:L58)</f>
        <v>304300</v>
      </c>
    </row>
    <row r="61" spans="1:12" ht="12.75">
      <c r="A61" s="3"/>
      <c r="B61" s="2"/>
      <c r="C61" s="3"/>
      <c r="D61" s="7" t="s">
        <v>63</v>
      </c>
      <c r="E61" s="3"/>
      <c r="F61" s="4"/>
      <c r="G61" s="3"/>
      <c r="H61" s="3"/>
      <c r="I61" s="3"/>
      <c r="J61" s="3"/>
      <c r="K61" s="6">
        <f>SUBTOTAL(9,K5:K58)</f>
        <v>63099585.01</v>
      </c>
      <c r="L61" s="6">
        <f>SUBTOTAL(9,L5:L58)</f>
        <v>27072616</v>
      </c>
    </row>
  </sheetData>
  <mergeCells count="1">
    <mergeCell ref="B2:G2"/>
  </mergeCells>
  <printOptions/>
  <pageMargins left="0.75" right="0.75" top="0.5" bottom="0.52" header="0.33" footer="0.28"/>
  <pageSetup fitToHeight="43" fitToWidth="1" horizontalDpi="600" verticalDpi="600" orientation="landscape" scale="86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2010-11-04T17:25:01Z</cp:lastPrinted>
  <dcterms:created xsi:type="dcterms:W3CDTF">2010-05-26T01:39:35Z</dcterms:created>
  <dcterms:modified xsi:type="dcterms:W3CDTF">2010-11-04T17:25:04Z</dcterms:modified>
  <cp:category/>
  <cp:version/>
  <cp:contentType/>
  <cp:contentStatus/>
</cp:coreProperties>
</file>