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45" windowWidth="15480" windowHeight="6390" activeTab="0"/>
  </bookViews>
  <sheets>
    <sheet name="Fiscal Note-non-sale of PSPark" sheetId="1" r:id="rId1"/>
  </sheets>
  <externalReferences>
    <externalReference r:id="rId4"/>
    <externalReference r:id="rId5"/>
    <externalReference r:id="rId6"/>
    <externalReference r:id="rId7"/>
    <externalReference r:id="rId8"/>
    <externalReference r:id="rId9"/>
  </externalReferences>
  <definedNames>
    <definedName name="_00Salaries">#REF!</definedName>
    <definedName name="_01Salaries">#REF!</definedName>
    <definedName name="_02Salaries">#REF!</definedName>
    <definedName name="_99Salaries">#REF!</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'[5]TOC Forms'!$C$57</definedName>
    <definedName name="agingtot">'[4]original TA contracts'!#REF!</definedName>
    <definedName name="all_other_reduction">'[1]2001 Final Target Reductions'!#REF!</definedName>
    <definedName name="Appro">#REF!</definedName>
    <definedName name="ApproUnitName">'[5]TOC Forms'!$C$59</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arryover">#REF!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'[5]TOC Forms'!$C$58</definedName>
    <definedName name="criminal" hidden="1">{"NonWhole",#N/A,FALSE,"ReorgRevisted"}</definedName>
    <definedName name="CSD_Reduction">'[1]2001 Final Target Reductions'!#REF!</definedName>
    <definedName name="CXAgncy09">'[6]09 REQ Sum Corrected 6-24-08'!$D$7:$D$9,'[6]09 REQ Sum Corrected 6-24-08'!$D$13,'[6]09 REQ Sum Corrected 6-24-08'!$D$17:$D$20</definedName>
    <definedName name="December">#REF!,#REF!,#REF!,#REF!,#REF!,#REF!,#REF!</definedName>
    <definedName name="donya" hidden="1">{"Whole",#N/A,FALSE,"ReorgRevisted"}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'[5]TOC Forms'!$C$56</definedName>
    <definedName name="gg" hidden="1">{"Dis",#N/A,FALSE,"ReorgRevisted"}</definedName>
    <definedName name="housingtot">'[4]original TA contracts'!#REF!</definedName>
    <definedName name="human_service_reduction">'[1]2001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'[1]2001 Final Target Reductions'!#REF!</definedName>
    <definedName name="p" hidden="1">{"Dis",#N/A,FALSE,"ReorgRevisted"}</definedName>
    <definedName name="PERS_Percent">0.0613</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hidden="1">{"Dis",#N/A,FALSE,"ReorgRevisted"}</definedName>
    <definedName name="qqqqq" hidden="1">{"Dis",#N/A,FALSE,"ReorgRevisted"}</definedName>
    <definedName name="Qry01_02_03Exp">#REF!</definedName>
    <definedName name="re" hidden="1">{"Dis",#N/A,FALSE,"ReorgRevisted"}</definedName>
    <definedName name="References">#REF!</definedName>
    <definedName name="RefFundExp">#REF!</definedName>
    <definedName name="RefFundRev">#REF!</definedName>
    <definedName name="rename" hidden="1">{"NonWhole",#N/A,FALSE,"ReorgRevisted"}</definedName>
    <definedName name="Revenue_Percent_Exemption">'[1]2001 Final Target Reductions'!#REF!</definedName>
    <definedName name="rod" hidden="1">{"NonWhole",#N/A,FALSE,"ReorgRevisted"}</definedName>
    <definedName name="SecondQOO">#REF!</definedName>
    <definedName name="September">#REF!,#REF!,#REF!,#REF!,#REF!,#REF!</definedName>
    <definedName name="sick.sick" hidden="1">{"Whole",#N/A,FALSE,"ReorgRevisted"}</definedName>
    <definedName name="sod" hidden="1">{"NonWhole",#N/A,FALSE,"ReorgRevisted"}</definedName>
    <definedName name="SSI_Excess">0.0145</definedName>
    <definedName name="SSI_Max">102000</definedName>
    <definedName name="SSI_Percent">0.062</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1" hidden="1">{"cxtransfer",#N/A,FALSE,"ReorgRevisted"}</definedName>
    <definedName name="w2" hidden="1">{"cxtransfer",#N/A,FALSE,"ReorgRevisted"}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<sst xmlns="http://schemas.openxmlformats.org/spreadsheetml/2006/main" count="59" uniqueCount="35">
  <si>
    <t>TOTAL</t>
  </si>
  <si>
    <t xml:space="preserve"> </t>
  </si>
  <si>
    <t>Code</t>
  </si>
  <si>
    <t>FISCAL NOTE</t>
  </si>
  <si>
    <t xml:space="preserve">  Impact of the above legislation on the fiscal affairs of King County is estimated to be:</t>
  </si>
  <si>
    <t>Revenue to:</t>
  </si>
  <si>
    <t>Fund/Agency</t>
  </si>
  <si>
    <t xml:space="preserve">Fund </t>
  </si>
  <si>
    <t xml:space="preserve">Revenue </t>
  </si>
  <si>
    <t>Current Year</t>
  </si>
  <si>
    <t>2nd Year</t>
  </si>
  <si>
    <t>3rd Year</t>
  </si>
  <si>
    <t>Source</t>
  </si>
  <si>
    <t xml:space="preserve">TOTAL </t>
  </si>
  <si>
    <t>Expenditures from:</t>
  </si>
  <si>
    <t>Department</t>
  </si>
  <si>
    <t>Expenditures by Categories</t>
  </si>
  <si>
    <t>Footnotes:</t>
  </si>
  <si>
    <r>
      <t>1st Year</t>
    </r>
    <r>
      <rPr>
        <vertAlign val="superscript"/>
        <sz val="10.5"/>
        <rFont val="Univers"/>
        <family val="0"/>
      </rPr>
      <t xml:space="preserve"> </t>
    </r>
  </si>
  <si>
    <t>000001451</t>
  </si>
  <si>
    <t>0640</t>
  </si>
  <si>
    <t>General Fund</t>
  </si>
  <si>
    <t>Note Prepared By:  Cristina Gonzalez</t>
  </si>
  <si>
    <r>
      <t xml:space="preserve">Affected Agency and/or Agencies: </t>
    </r>
    <r>
      <rPr>
        <b/>
        <sz val="10.5"/>
        <rFont val="Univers"/>
        <family val="2"/>
      </rPr>
      <t>DNRP/Parks &amp; Recreation Division</t>
    </r>
  </si>
  <si>
    <t>Sale of Park</t>
  </si>
  <si>
    <r>
      <t xml:space="preserve">Title: </t>
    </r>
    <r>
      <rPr>
        <b/>
        <sz val="10.5"/>
        <rFont val="Univers"/>
        <family val="2"/>
      </rPr>
      <t>2010 Q1 Omnibus - Adjustment due to non-sale of Puget Sound Park</t>
    </r>
  </si>
  <si>
    <t>Note Reviewed By: Tricia Davis</t>
  </si>
  <si>
    <t>Parks Operating Levy Fund/Parks</t>
  </si>
  <si>
    <t>Park Fees</t>
  </si>
  <si>
    <r>
      <t>Contribution to Cities</t>
    </r>
    <r>
      <rPr>
        <vertAlign val="superscript"/>
        <sz val="10.5"/>
        <rFont val="Univers"/>
        <family val="2"/>
      </rPr>
      <t>1</t>
    </r>
  </si>
  <si>
    <r>
      <t>Salary and Wage Contingency</t>
    </r>
    <r>
      <rPr>
        <vertAlign val="superscript"/>
        <sz val="10.5"/>
        <rFont val="Univers"/>
        <family val="2"/>
      </rPr>
      <t>2</t>
    </r>
  </si>
  <si>
    <t>000000010</t>
  </si>
  <si>
    <t>General Fund Transfer to Physical Environ.</t>
  </si>
  <si>
    <t>1st Omnibus Supplemental Ordinance 2010</t>
  </si>
  <si>
    <t xml:space="preserve">Ordinance/Motion No.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</si>
</sst>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00"/>
    <numFmt numFmtId="168" formatCode="&quot;$&quot;#,##0"/>
    <numFmt numFmtId="169" formatCode="mm/dd/yy"/>
    <numFmt numFmtId="170" formatCode="&quot;$&quot;* #,##0.00_);[Red]&quot;$&quot;* \(#,##0.00\)"/>
    <numFmt numFmtId="171" formatCode="00\-000\-000\-0"/>
    <numFmt numFmtId="172" formatCode="[&lt;=9999999]000\-0000;[&gt;9999999]\(000\)\ 000\-0000;General"/>
    <numFmt numFmtId="173" formatCode="&quot;$&quot;#,##0.00;\(&quot;$&quot;#,##0.00\)"/>
    <numFmt numFmtId="174" formatCode="#,##0.00_);\-#,##0.00"/>
    <numFmt numFmtId="175" formatCode="&quot;$&quot;#,##0.00_);&quot;$&quot;#,##0.00\-"/>
    <numFmt numFmtId="176" formatCode="&quot;Yes&quot;;&quot;Yes&quot;;&quot;No&quot;"/>
    <numFmt numFmtId="177" formatCode="&quot;True&quot;;&quot;True&quot;;&quot;False&quot;"/>
    <numFmt numFmtId="178" formatCode="&quot;On&quot;;&quot;On&quot;;&quot;Off&quot;"/>
    <numFmt numFmtId="179" formatCode="[$€-2]\ #,##0.00_);[Red]\([$€-2]\ #,##0.00\)"/>
    <numFmt numFmtId="180" formatCode="_(&quot;$&quot;* #,##0.0_);_(&quot;$&quot;* \(#,##0.0\);_(&quot;$&quot;* &quot;-&quot;??_);_(@_)"/>
    <numFmt numFmtId="181" formatCode="#,##0;[Red]\(#,##0\);0"/>
    <numFmt numFmtId="182" formatCode="#,##0;[Red]\(#,##0\)"/>
    <numFmt numFmtId="183" formatCode="#,###;\(#,###\);0"/>
    <numFmt numFmtId="184" formatCode="00000"/>
    <numFmt numFmtId="185" formatCode="_(* #,##0.000_);_(* \(#,##0.000\);_(* &quot;-&quot;??_);_(@_)"/>
    <numFmt numFmtId="186" formatCode="mmmm\ d\,\ yyyy"/>
    <numFmt numFmtId="187" formatCode="mmmm\-yy"/>
    <numFmt numFmtId="188" formatCode="_(* #,##0.0000_);_(* \(#,##0.0000\);_(* &quot;-&quot;??_);_(@_)"/>
    <numFmt numFmtId="189" formatCode="#,##0.00_);#,##0.00\-"/>
    <numFmt numFmtId="190" formatCode="0.0"/>
    <numFmt numFmtId="191" formatCode="#,##0.0_);[Red]\(#,##0.0\)"/>
    <numFmt numFmtId="192" formatCode="[$-409]dddd\,\ mmmm\ dd\,\ yyyy"/>
    <numFmt numFmtId="193" formatCode="m/d/yy;@"/>
    <numFmt numFmtId="194" formatCode="0_);[Red]\(0\)"/>
    <numFmt numFmtId="195" formatCode="[$-409]mmmm\ d\,\ yyyy;@"/>
    <numFmt numFmtId="196" formatCode="0.0%"/>
    <numFmt numFmtId="197" formatCode="_(&quot;$&quot;* #,##0.000_);_(&quot;$&quot;* \(#,##0.000\);_(&quot;$&quot;* &quot;-&quot;??_);_(@_)"/>
    <numFmt numFmtId="198" formatCode="_(* #,##0.0000_);_(* \(#,##0.0000\);_(* &quot;-&quot;????_);_(@_)"/>
    <numFmt numFmtId="199" formatCode="_(* #,##0.000_);_(* \(#,##0.000\);_(* &quot;-&quot;????_);_(@_)"/>
    <numFmt numFmtId="200" formatCode="_(* #,##0.00_);_(* \(#,##0.00\);_(* &quot;-&quot;????_);_(@_)"/>
    <numFmt numFmtId="201" formatCode="_(* #,##0.0_);_(* \(#,##0.0\);_(* &quot;-&quot;????_);_(@_)"/>
    <numFmt numFmtId="202" formatCode="_(* #,##0_);_(* \(#,##0\);_(* &quot;-&quot;????_);_(@_)"/>
    <numFmt numFmtId="203" formatCode="_(* #,##0.0_);_(* \(#,##0.0\);_(* &quot;-&quot;?_);_(@_)"/>
    <numFmt numFmtId="204" formatCode="_(* #,##0.000_);_(* \(#,##0.000\);_(* &quot;-&quot;???_);_(@_)"/>
    <numFmt numFmtId="205" formatCode="[$-409]dd\-mmm\-yy;@"/>
    <numFmt numFmtId="206" formatCode="0.00_);[Red]\(0.00\)"/>
    <numFmt numFmtId="207" formatCode="&quot;$&quot;#,##0.0000_);[Red]\(&quot;$&quot;#,##0.0000\)"/>
  </numFmts>
  <fonts count="51">
    <font>
      <sz val="10"/>
      <name val="Arial"/>
      <family val="0"/>
    </font>
    <font>
      <b/>
      <sz val="10"/>
      <name val="Arial"/>
      <family val="0"/>
    </font>
    <font>
      <i/>
      <sz val="10"/>
      <name val="Arial"/>
      <family val="0"/>
    </font>
    <font>
      <b/>
      <i/>
      <sz val="10"/>
      <name val="Arial"/>
      <family val="0"/>
    </font>
    <font>
      <sz val="10"/>
      <color indexed="8"/>
      <name val="ARIAL"/>
      <family val="0"/>
    </font>
    <font>
      <u val="single"/>
      <sz val="10"/>
      <color indexed="36"/>
      <name val="Arial"/>
      <family val="0"/>
    </font>
    <font>
      <u val="single"/>
      <sz val="7.5"/>
      <color indexed="12"/>
      <name val="Times New Roman"/>
      <family val="0"/>
    </font>
    <font>
      <sz val="12"/>
      <name val="Times New Roman"/>
      <family val="1"/>
    </font>
    <font>
      <sz val="10"/>
      <name val="Helv"/>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ck"/>
      <top style="thin"/>
      <bottom style="medium"/>
    </border>
    <border>
      <left style="thin"/>
      <right style="thin"/>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8">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lignment horizontal="center"/>
      <protection locked="0"/>
    </xf>
    <xf numFmtId="0" fontId="40" fillId="0" borderId="0" applyNumberFormat="0" applyFill="0" applyBorder="0" applyAlignment="0" applyProtection="0"/>
    <xf numFmtId="0" fontId="5" fillId="0" borderId="0" applyNumberFormat="0" applyFill="0" applyBorder="0" applyAlignment="0" applyProtection="0"/>
    <xf numFmtId="171" fontId="0" fillId="0" borderId="0">
      <alignment horizontal="center"/>
      <protection locked="0"/>
    </xf>
    <xf numFmtId="0" fontId="0" fillId="0" borderId="0">
      <alignment horizontal="center"/>
      <protection/>
    </xf>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172" fontId="8" fillId="0" borderId="0" applyFont="0" applyFill="0" applyBorder="0" applyAlignment="0" applyProtection="0"/>
    <xf numFmtId="0" fontId="49" fillId="0" borderId="0" applyNumberFormat="0" applyFill="0" applyBorder="0" applyAlignment="0" applyProtection="0"/>
    <xf numFmtId="170" fontId="0" fillId="0" borderId="9" applyFont="0" applyFill="0" applyProtection="0">
      <alignment/>
    </xf>
    <xf numFmtId="41" fontId="7" fillId="0" borderId="10" applyBorder="0">
      <alignment/>
      <protection/>
    </xf>
    <xf numFmtId="0" fontId="50" fillId="0" borderId="0" applyNumberFormat="0" applyFill="0" applyBorder="0" applyAlignment="0" applyProtection="0"/>
  </cellStyleXfs>
  <cellXfs count="78">
    <xf numFmtId="0" fontId="0" fillId="0" borderId="0" xfId="0"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horizontal="centerContinuous"/>
    </xf>
    <xf numFmtId="0" fontId="10" fillId="0" borderId="0" xfId="0" applyFont="1" applyFill="1" applyAlignment="1">
      <alignment horizontal="centerContinuous"/>
    </xf>
    <xf numFmtId="0" fontId="0" fillId="0" borderId="0" xfId="0" applyFill="1" applyAlignment="1">
      <alignment/>
    </xf>
    <xf numFmtId="0" fontId="12" fillId="0" borderId="0" xfId="0" applyFont="1" applyFill="1" applyAlignment="1">
      <alignment horizontal="left"/>
    </xf>
    <xf numFmtId="0" fontId="10" fillId="0" borderId="11" xfId="0" applyFont="1" applyFill="1" applyBorder="1" applyAlignment="1">
      <alignment horizontal="left"/>
    </xf>
    <xf numFmtId="0" fontId="10" fillId="0" borderId="12" xfId="0" applyFont="1" applyFill="1" applyBorder="1" applyAlignment="1">
      <alignment horizontal="centerContinuous"/>
    </xf>
    <xf numFmtId="0" fontId="10" fillId="0" borderId="13" xfId="0" applyFont="1" applyFill="1" applyBorder="1" applyAlignment="1">
      <alignment horizontal="centerContinuous"/>
    </xf>
    <xf numFmtId="0" fontId="10" fillId="0" borderId="14"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Continuous"/>
    </xf>
    <xf numFmtId="0" fontId="10" fillId="0" borderId="15" xfId="0" applyFont="1" applyFill="1" applyBorder="1" applyAlignment="1">
      <alignment horizontal="centerContinuous"/>
    </xf>
    <xf numFmtId="0" fontId="10" fillId="0" borderId="14" xfId="0" applyFont="1" applyFill="1" applyBorder="1" applyAlignment="1">
      <alignment/>
    </xf>
    <xf numFmtId="0" fontId="10" fillId="0" borderId="0" xfId="0" applyFont="1" applyFill="1" applyBorder="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17" xfId="0" applyFont="1" applyFill="1" applyBorder="1" applyAlignment="1">
      <alignment/>
    </xf>
    <xf numFmtId="0" fontId="10" fillId="0" borderId="18" xfId="0" applyFont="1" applyFill="1" applyBorder="1" applyAlignment="1">
      <alignment/>
    </xf>
    <xf numFmtId="0" fontId="10" fillId="0" borderId="0" xfId="0" applyFont="1" applyFill="1" applyAlignment="1">
      <alignment/>
    </xf>
    <xf numFmtId="0" fontId="13" fillId="0" borderId="0" xfId="0" applyFont="1" applyFill="1" applyAlignment="1">
      <alignment/>
    </xf>
    <xf numFmtId="0" fontId="10" fillId="0" borderId="19" xfId="0" applyFont="1" applyFill="1" applyBorder="1" applyAlignment="1">
      <alignment/>
    </xf>
    <xf numFmtId="0" fontId="10" fillId="0" borderId="20" xfId="0" applyFont="1" applyFill="1" applyBorder="1" applyAlignment="1">
      <alignmen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xf>
    <xf numFmtId="0" fontId="10" fillId="0" borderId="24" xfId="0" applyFont="1" applyFill="1" applyBorder="1" applyAlignment="1">
      <alignment/>
    </xf>
    <xf numFmtId="0" fontId="10" fillId="0" borderId="25" xfId="0" applyFont="1" applyFill="1" applyBorder="1" applyAlignment="1">
      <alignment horizontal="center"/>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49" fontId="16" fillId="0" borderId="25" xfId="0" applyNumberFormat="1" applyFont="1" applyFill="1" applyBorder="1" applyAlignment="1">
      <alignment horizontal="center" wrapText="1"/>
    </xf>
    <xf numFmtId="0" fontId="16" fillId="0" borderId="25" xfId="0" applyFont="1" applyFill="1" applyBorder="1" applyAlignment="1">
      <alignment horizontal="center" wrapText="1"/>
    </xf>
    <xf numFmtId="6" fontId="10" fillId="0" borderId="25" xfId="0" applyNumberFormat="1" applyFont="1" applyFill="1" applyBorder="1" applyAlignment="1">
      <alignment/>
    </xf>
    <xf numFmtId="6" fontId="10" fillId="0" borderId="27" xfId="0" applyNumberFormat="1" applyFont="1" applyFill="1" applyBorder="1" applyAlignment="1">
      <alignment/>
    </xf>
    <xf numFmtId="0" fontId="16" fillId="0" borderId="25" xfId="0" applyFont="1" applyFill="1" applyBorder="1" applyAlignment="1">
      <alignment horizontal="center"/>
    </xf>
    <xf numFmtId="6" fontId="10" fillId="0" borderId="25" xfId="0" applyNumberFormat="1" applyFont="1" applyFill="1" applyBorder="1" applyAlignment="1">
      <alignment horizontal="right"/>
    </xf>
    <xf numFmtId="6" fontId="0" fillId="0" borderId="0" xfId="0" applyNumberFormat="1" applyFill="1" applyBorder="1" applyAlignment="1">
      <alignment/>
    </xf>
    <xf numFmtId="0" fontId="10" fillId="0" borderId="28"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horizontal="center"/>
    </xf>
    <xf numFmtId="168" fontId="13" fillId="0" borderId="30" xfId="0" applyNumberFormat="1" applyFont="1" applyFill="1" applyBorder="1" applyAlignment="1">
      <alignment/>
    </xf>
    <xf numFmtId="168" fontId="13" fillId="0" borderId="31" xfId="0" applyNumberFormat="1" applyFont="1" applyFill="1" applyBorder="1" applyAlignment="1">
      <alignment/>
    </xf>
    <xf numFmtId="0" fontId="10" fillId="0" borderId="0" xfId="0" applyFont="1" applyFill="1" applyAlignment="1">
      <alignment horizontal="center"/>
    </xf>
    <xf numFmtId="3" fontId="10" fillId="0" borderId="0" xfId="0" applyNumberFormat="1" applyFont="1" applyFill="1" applyAlignment="1">
      <alignment/>
    </xf>
    <xf numFmtId="3" fontId="12" fillId="0" borderId="0" xfId="0" applyNumberFormat="1" applyFont="1" applyFill="1" applyAlignment="1">
      <alignment/>
    </xf>
    <xf numFmtId="0" fontId="13" fillId="0" borderId="0" xfId="0" applyFont="1" applyFill="1" applyBorder="1" applyAlignment="1">
      <alignment/>
    </xf>
    <xf numFmtId="0" fontId="10" fillId="0" borderId="0" xfId="0" applyFont="1" applyFill="1" applyBorder="1" applyAlignment="1">
      <alignment horizontal="center"/>
    </xf>
    <xf numFmtId="0" fontId="10" fillId="0" borderId="32" xfId="0" applyNumberFormat="1" applyFont="1" applyFill="1" applyBorder="1" applyAlignment="1" quotePrefix="1">
      <alignment horizontal="center"/>
    </xf>
    <xf numFmtId="49" fontId="16" fillId="0" borderId="32" xfId="0" applyNumberFormat="1" applyFont="1" applyFill="1" applyBorder="1" applyAlignment="1">
      <alignment horizontal="center"/>
    </xf>
    <xf numFmtId="0" fontId="10" fillId="0" borderId="32" xfId="0" applyFont="1" applyFill="1" applyBorder="1" applyAlignment="1">
      <alignment/>
    </xf>
    <xf numFmtId="0" fontId="17" fillId="0" borderId="30" xfId="0" applyFont="1" applyFill="1" applyBorder="1" applyAlignment="1">
      <alignment/>
    </xf>
    <xf numFmtId="0" fontId="10" fillId="0" borderId="30" xfId="0" applyFont="1" applyFill="1" applyBorder="1" applyAlignment="1">
      <alignment/>
    </xf>
    <xf numFmtId="0" fontId="10" fillId="0" borderId="23" xfId="0" applyFont="1" applyFill="1" applyBorder="1" applyAlignment="1">
      <alignment wrapText="1"/>
    </xf>
    <xf numFmtId="0" fontId="10" fillId="0" borderId="32" xfId="0" applyFont="1" applyFill="1" applyBorder="1" applyAlignment="1">
      <alignment wrapText="1"/>
    </xf>
    <xf numFmtId="6" fontId="10" fillId="0" borderId="25" xfId="42" applyNumberFormat="1" applyFont="1" applyFill="1" applyBorder="1" applyAlignment="1">
      <alignment/>
    </xf>
    <xf numFmtId="0" fontId="0" fillId="0" borderId="33" xfId="0" applyFill="1" applyBorder="1" applyAlignment="1">
      <alignment/>
    </xf>
    <xf numFmtId="0" fontId="10" fillId="0" borderId="34" xfId="0" applyFont="1" applyFill="1" applyBorder="1" applyAlignment="1">
      <alignment horizontal="left"/>
    </xf>
    <xf numFmtId="0" fontId="13" fillId="0" borderId="0" xfId="0" applyFont="1" applyFill="1" applyAlignment="1">
      <alignment/>
    </xf>
    <xf numFmtId="43" fontId="0" fillId="0" borderId="0" xfId="42" applyFill="1" applyAlignment="1">
      <alignment/>
    </xf>
    <xf numFmtId="0" fontId="10" fillId="0" borderId="35" xfId="0" applyFont="1" applyFill="1" applyBorder="1" applyAlignment="1">
      <alignment horizontal="center"/>
    </xf>
    <xf numFmtId="0" fontId="15" fillId="0" borderId="36" xfId="0" applyFont="1" applyFill="1" applyBorder="1" applyAlignment="1">
      <alignment horizontal="center"/>
    </xf>
    <xf numFmtId="6" fontId="10" fillId="0" borderId="36" xfId="0" applyNumberFormat="1" applyFont="1" applyFill="1" applyBorder="1" applyAlignment="1">
      <alignment/>
    </xf>
    <xf numFmtId="168" fontId="13" fillId="0" borderId="37" xfId="0" applyNumberFormat="1" applyFont="1" applyFill="1" applyBorder="1" applyAlignment="1">
      <alignment/>
    </xf>
    <xf numFmtId="168" fontId="0" fillId="0" borderId="0" xfId="0" applyNumberFormat="1" applyFill="1" applyAlignment="1">
      <alignment/>
    </xf>
    <xf numFmtId="168" fontId="13" fillId="0" borderId="38" xfId="0" applyNumberFormat="1" applyFont="1" applyFill="1" applyBorder="1" applyAlignment="1">
      <alignment/>
    </xf>
    <xf numFmtId="49" fontId="16" fillId="0" borderId="39" xfId="0" applyNumberFormat="1" applyFont="1" applyFill="1" applyBorder="1" applyAlignment="1">
      <alignment horizontal="center" wrapText="1"/>
    </xf>
    <xf numFmtId="49" fontId="16" fillId="0" borderId="40" xfId="0" applyNumberFormat="1" applyFont="1" applyFill="1" applyBorder="1" applyAlignment="1">
      <alignment horizontal="center"/>
    </xf>
    <xf numFmtId="6" fontId="10" fillId="0" borderId="39" xfId="42" applyNumberFormat="1" applyFont="1" applyFill="1" applyBorder="1" applyAlignment="1">
      <alignment/>
    </xf>
    <xf numFmtId="6" fontId="10" fillId="0" borderId="39" xfId="0" applyNumberFormat="1" applyFont="1" applyFill="1" applyBorder="1" applyAlignment="1">
      <alignment/>
    </xf>
    <xf numFmtId="0" fontId="10" fillId="0" borderId="41" xfId="0" applyFont="1" applyFill="1" applyBorder="1" applyAlignment="1">
      <alignment/>
    </xf>
    <xf numFmtId="0" fontId="10" fillId="0" borderId="42" xfId="0" applyFont="1" applyFill="1" applyBorder="1" applyAlignment="1">
      <alignment/>
    </xf>
    <xf numFmtId="0" fontId="16" fillId="0" borderId="39" xfId="0" applyFont="1" applyFill="1" applyBorder="1" applyAlignment="1">
      <alignment horizontal="center"/>
    </xf>
    <xf numFmtId="6" fontId="10" fillId="0" borderId="39" xfId="0" applyNumberFormat="1" applyFont="1" applyFill="1" applyBorder="1" applyAlignment="1">
      <alignment horizontal="right"/>
    </xf>
    <xf numFmtId="6" fontId="10" fillId="0" borderId="43" xfId="0" applyNumberFormat="1" applyFont="1" applyFill="1" applyBorder="1" applyAlignment="1">
      <alignment horizontal="right"/>
    </xf>
    <xf numFmtId="6" fontId="0" fillId="0" borderId="25" xfId="0" applyNumberFormat="1" applyFill="1" applyBorder="1" applyAlignment="1">
      <alignment/>
    </xf>
    <xf numFmtId="41" fontId="10" fillId="0" borderId="12" xfId="0" applyNumberFormat="1" applyFont="1" applyFill="1" applyBorder="1" applyAlignment="1">
      <alignment horizontal="left"/>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Fund" xfId="49"/>
    <cellStyle name="General"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Phone" xfId="63"/>
    <cellStyle name="Title" xfId="64"/>
    <cellStyle name="Total" xfId="65"/>
    <cellStyle name="w15"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47625</xdr:rowOff>
    </xdr:from>
    <xdr:to>
      <xdr:col>7</xdr:col>
      <xdr:colOff>866775</xdr:colOff>
      <xdr:row>41</xdr:row>
      <xdr:rowOff>85725</xdr:rowOff>
    </xdr:to>
    <xdr:sp>
      <xdr:nvSpPr>
        <xdr:cNvPr id="1" name="Text Box 1"/>
        <xdr:cNvSpPr txBox="1">
          <a:spLocks noChangeArrowheads="1"/>
        </xdr:cNvSpPr>
      </xdr:nvSpPr>
      <xdr:spPr>
        <a:xfrm>
          <a:off x="57150" y="6315075"/>
          <a:ext cx="8181975" cy="1171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30000">
              <a:solidFill>
                <a:srgbClr val="000000"/>
              </a:solidFill>
              <a:latin typeface="Arial"/>
              <a:ea typeface="Arial"/>
              <a:cs typeface="Arial"/>
            </a:rPr>
            <a:t>1</a:t>
          </a:r>
          <a:r>
            <a:rPr lang="en-US" cap="none" sz="1000" b="0" i="0" u="none" baseline="0">
              <a:solidFill>
                <a:srgbClr val="000000"/>
              </a:solidFill>
              <a:latin typeface="Arial"/>
              <a:ea typeface="Arial"/>
              <a:cs typeface="Arial"/>
            </a:rPr>
            <a:t>The 2010 adopted budget assumed revenue from the sale of Puget Sound Park for the operations of UGA parks. However, the park was transferred to the City of Burien along with the annexation in 2010, leaving a $400,000 funding gap for Parks. This adjustment provides GF support to fill that gap and makes the appropriate adjustments to expenditures, allowing King County to keep UGA parks open in 2010. Parks Division will no longer provide $100,000 to the City of Burien, as was originally assumed in the 2010 adopted budget.
</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Also, with the annexation of the Panther Lake PAA, King County will transfer four parks. Parks expenditure authority is decreased by the amount necessary to maintain those four parks in the remainder of 2010. Revenues are adjusted to represent the loss of fees earned in parks in the PAA in the latter half of the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showGridLines="0" tabSelected="1" zoomScalePageLayoutView="0" workbookViewId="0" topLeftCell="A1">
      <selection activeCell="A4" sqref="A4"/>
    </sheetView>
  </sheetViews>
  <sheetFormatPr defaultColWidth="9.140625" defaultRowHeight="12.75"/>
  <cols>
    <col min="1" max="1" width="28.140625" style="5" customWidth="1"/>
    <col min="2" max="2" width="11.281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9" width="10.140625" style="5" bestFit="1" customWidth="1"/>
    <col min="10" max="10" width="9.140625" style="5" customWidth="1"/>
    <col min="11" max="11" width="12.8515625" style="5" bestFit="1" customWidth="1"/>
    <col min="12" max="16384" width="9.140625" style="5" customWidth="1"/>
  </cols>
  <sheetData>
    <row r="1" spans="1:8" ht="15.75">
      <c r="A1" s="1"/>
      <c r="B1" s="2"/>
      <c r="C1" s="2"/>
      <c r="D1" s="3" t="s">
        <v>3</v>
      </c>
      <c r="E1" s="4"/>
      <c r="F1" s="2"/>
      <c r="G1" s="2"/>
      <c r="H1" s="2"/>
    </row>
    <row r="2" spans="1:8" ht="14.25" thickBot="1">
      <c r="A2" s="6"/>
      <c r="B2" s="4"/>
      <c r="C2" s="4"/>
      <c r="D2" s="4"/>
      <c r="E2" s="4"/>
      <c r="F2" s="4"/>
      <c r="G2" s="4"/>
      <c r="H2" s="4"/>
    </row>
    <row r="3" spans="1:8" ht="14.25" thickTop="1">
      <c r="A3" s="7" t="s">
        <v>34</v>
      </c>
      <c r="B3" s="77" t="s">
        <v>33</v>
      </c>
      <c r="C3" s="8"/>
      <c r="D3" s="8"/>
      <c r="E3" s="8"/>
      <c r="F3" s="8"/>
      <c r="G3" s="8"/>
      <c r="H3" s="9"/>
    </row>
    <row r="4" spans="1:8" ht="13.5">
      <c r="A4" s="10" t="s">
        <v>25</v>
      </c>
      <c r="B4" s="11"/>
      <c r="C4" s="12"/>
      <c r="D4" s="12"/>
      <c r="E4" s="12"/>
      <c r="F4" s="12"/>
      <c r="G4" s="12"/>
      <c r="H4" s="13" t="s">
        <v>1</v>
      </c>
    </row>
    <row r="5" spans="1:8" ht="13.5">
      <c r="A5" s="14" t="s">
        <v>23</v>
      </c>
      <c r="B5" s="15"/>
      <c r="C5" s="15"/>
      <c r="D5" s="15"/>
      <c r="E5" s="15"/>
      <c r="F5" s="15"/>
      <c r="G5" s="15"/>
      <c r="H5" s="16"/>
    </row>
    <row r="6" spans="1:8" ht="13.5">
      <c r="A6" s="14" t="s">
        <v>22</v>
      </c>
      <c r="B6" s="15"/>
      <c r="C6" s="15"/>
      <c r="D6" s="15"/>
      <c r="E6" s="15"/>
      <c r="F6" s="15"/>
      <c r="G6" s="15"/>
      <c r="H6" s="16"/>
    </row>
    <row r="7" spans="1:8" ht="14.25" thickBot="1">
      <c r="A7" s="17" t="s">
        <v>26</v>
      </c>
      <c r="B7" s="18"/>
      <c r="C7" s="18"/>
      <c r="D7" s="18"/>
      <c r="E7" s="18"/>
      <c r="F7" s="18"/>
      <c r="G7" s="18"/>
      <c r="H7" s="19"/>
    </row>
    <row r="8" spans="1:8" ht="14.25" thickTop="1">
      <c r="A8" s="20"/>
      <c r="C8" s="20"/>
      <c r="D8" s="15"/>
      <c r="E8" s="15"/>
      <c r="F8" s="15"/>
      <c r="G8" s="15"/>
      <c r="H8" s="15"/>
    </row>
    <row r="9" spans="1:8" ht="13.5">
      <c r="A9" s="15" t="s">
        <v>4</v>
      </c>
      <c r="C9" s="20"/>
      <c r="D9" s="20"/>
      <c r="E9" s="20"/>
      <c r="F9" s="20"/>
      <c r="G9" s="20"/>
      <c r="H9" s="20"/>
    </row>
    <row r="10" spans="1:8" ht="14.25" thickBot="1">
      <c r="A10" s="21" t="s">
        <v>5</v>
      </c>
      <c r="B10" s="15"/>
      <c r="C10" s="20"/>
      <c r="D10" s="20"/>
      <c r="E10" s="20"/>
      <c r="F10" s="20"/>
      <c r="G10" s="20"/>
      <c r="H10" s="20"/>
    </row>
    <row r="11" spans="1:8" ht="15.75">
      <c r="A11" s="22" t="s">
        <v>6</v>
      </c>
      <c r="B11" s="23"/>
      <c r="C11" s="24" t="s">
        <v>7</v>
      </c>
      <c r="D11" s="24" t="s">
        <v>8</v>
      </c>
      <c r="E11" s="24" t="s">
        <v>9</v>
      </c>
      <c r="F11" s="24" t="s">
        <v>18</v>
      </c>
      <c r="G11" s="24" t="s">
        <v>10</v>
      </c>
      <c r="H11" s="25" t="s">
        <v>11</v>
      </c>
    </row>
    <row r="12" spans="1:8" ht="13.5">
      <c r="A12" s="26"/>
      <c r="B12" s="27"/>
      <c r="C12" s="28" t="s">
        <v>2</v>
      </c>
      <c r="D12" s="28" t="s">
        <v>12</v>
      </c>
      <c r="E12" s="29">
        <v>2010</v>
      </c>
      <c r="F12" s="30">
        <v>2011</v>
      </c>
      <c r="G12" s="29">
        <v>2012</v>
      </c>
      <c r="H12" s="31">
        <v>2013</v>
      </c>
    </row>
    <row r="13" spans="1:8" ht="13.5">
      <c r="A13" s="26" t="s">
        <v>32</v>
      </c>
      <c r="B13" s="27"/>
      <c r="C13" s="32" t="s">
        <v>31</v>
      </c>
      <c r="D13" s="33" t="s">
        <v>21</v>
      </c>
      <c r="E13" s="34">
        <v>400000</v>
      </c>
      <c r="F13" s="34">
        <v>0</v>
      </c>
      <c r="G13" s="34">
        <v>0</v>
      </c>
      <c r="H13" s="35">
        <v>0</v>
      </c>
    </row>
    <row r="14" spans="1:8" ht="13.5">
      <c r="A14" s="26" t="s">
        <v>27</v>
      </c>
      <c r="B14" s="27"/>
      <c r="C14" s="32" t="s">
        <v>19</v>
      </c>
      <c r="D14" s="36" t="s">
        <v>24</v>
      </c>
      <c r="E14" s="37">
        <v>-500000</v>
      </c>
      <c r="F14" s="34">
        <v>0</v>
      </c>
      <c r="G14" s="34">
        <v>0</v>
      </c>
      <c r="H14" s="35">
        <v>0</v>
      </c>
    </row>
    <row r="15" spans="1:8" ht="13.5">
      <c r="A15" s="26" t="s">
        <v>27</v>
      </c>
      <c r="B15" s="27"/>
      <c r="C15" s="32" t="s">
        <v>19</v>
      </c>
      <c r="D15" s="36" t="s">
        <v>28</v>
      </c>
      <c r="E15" s="76">
        <v>-5350</v>
      </c>
      <c r="F15" s="76">
        <v>-5350</v>
      </c>
      <c r="G15" s="76">
        <v>-5350</v>
      </c>
      <c r="H15" s="76">
        <v>-5350</v>
      </c>
    </row>
    <row r="16" spans="1:8" ht="13.5">
      <c r="A16" s="71"/>
      <c r="B16" s="72"/>
      <c r="C16" s="67"/>
      <c r="D16" s="73"/>
      <c r="E16" s="38"/>
      <c r="F16" s="74"/>
      <c r="G16" s="74"/>
      <c r="H16" s="75"/>
    </row>
    <row r="17" spans="1:8" ht="14.25" thickBot="1">
      <c r="A17" s="39"/>
      <c r="B17" s="40" t="s">
        <v>13</v>
      </c>
      <c r="C17" s="41"/>
      <c r="D17" s="41"/>
      <c r="E17" s="42">
        <f>SUM(E13:E15)</f>
        <v>-105350</v>
      </c>
      <c r="F17" s="42">
        <f>SUM(F13:F15)</f>
        <v>-5350</v>
      </c>
      <c r="G17" s="42">
        <f>SUM(G13:G15)</f>
        <v>-5350</v>
      </c>
      <c r="H17" s="43">
        <f>SUM(H13:H15)</f>
        <v>-5350</v>
      </c>
    </row>
    <row r="18" spans="1:8" ht="13.5">
      <c r="A18" s="20"/>
      <c r="B18" s="20"/>
      <c r="C18" s="44"/>
      <c r="D18" s="44"/>
      <c r="E18" s="45"/>
      <c r="F18" s="46"/>
      <c r="G18" s="45"/>
      <c r="H18" s="45"/>
    </row>
    <row r="19" spans="1:8" ht="14.25" thickBot="1">
      <c r="A19" s="47" t="s">
        <v>14</v>
      </c>
      <c r="B19" s="15"/>
      <c r="C19" s="48"/>
      <c r="D19" s="44"/>
      <c r="E19" s="20"/>
      <c r="F19" s="20"/>
      <c r="G19" s="20"/>
      <c r="H19" s="20"/>
    </row>
    <row r="20" spans="1:8" ht="15.75">
      <c r="A20" s="22" t="s">
        <v>6</v>
      </c>
      <c r="B20" s="23"/>
      <c r="C20" s="24" t="s">
        <v>7</v>
      </c>
      <c r="D20" s="24" t="s">
        <v>15</v>
      </c>
      <c r="E20" s="24" t="s">
        <v>9</v>
      </c>
      <c r="F20" s="24" t="s">
        <v>18</v>
      </c>
      <c r="G20" s="24" t="s">
        <v>10</v>
      </c>
      <c r="H20" s="61" t="s">
        <v>11</v>
      </c>
    </row>
    <row r="21" spans="1:8" ht="13.5">
      <c r="A21" s="26"/>
      <c r="B21" s="27" t="s">
        <v>1</v>
      </c>
      <c r="C21" s="28" t="s">
        <v>2</v>
      </c>
      <c r="D21" s="49"/>
      <c r="E21" s="29">
        <v>2010</v>
      </c>
      <c r="F21" s="30">
        <v>2011</v>
      </c>
      <c r="G21" s="29">
        <v>2012</v>
      </c>
      <c r="H21" s="62">
        <v>2013</v>
      </c>
    </row>
    <row r="22" spans="1:8" ht="13.5">
      <c r="A22" s="26" t="s">
        <v>27</v>
      </c>
      <c r="B22" s="27"/>
      <c r="C22" s="32" t="s">
        <v>19</v>
      </c>
      <c r="D22" s="50" t="s">
        <v>20</v>
      </c>
      <c r="E22" s="34">
        <f>-100000-48500</f>
        <v>-148500</v>
      </c>
      <c r="F22" s="34">
        <f>-48500</f>
        <v>-48500</v>
      </c>
      <c r="G22" s="34">
        <f>-48500</f>
        <v>-48500</v>
      </c>
      <c r="H22" s="34">
        <f>-48500</f>
        <v>-48500</v>
      </c>
    </row>
    <row r="23" spans="1:8" ht="13.5">
      <c r="A23" s="26"/>
      <c r="B23" s="27"/>
      <c r="C23" s="32"/>
      <c r="D23" s="50"/>
      <c r="E23" s="34"/>
      <c r="F23" s="34"/>
      <c r="G23" s="34"/>
      <c r="H23" s="63"/>
    </row>
    <row r="24" spans="1:8" ht="13.5">
      <c r="A24" s="26"/>
      <c r="B24" s="51"/>
      <c r="C24" s="32"/>
      <c r="D24" s="50"/>
      <c r="E24" s="34"/>
      <c r="F24" s="34"/>
      <c r="G24" s="34"/>
      <c r="H24" s="63"/>
    </row>
    <row r="25" spans="1:9" ht="14.25" thickBot="1">
      <c r="A25" s="39"/>
      <c r="B25" s="40" t="s">
        <v>0</v>
      </c>
      <c r="C25" s="52"/>
      <c r="D25" s="53"/>
      <c r="E25" s="42">
        <f>SUM(E22:E24)</f>
        <v>-148500</v>
      </c>
      <c r="F25" s="42">
        <f>SUM(F22:F24)</f>
        <v>-48500</v>
      </c>
      <c r="G25" s="42">
        <f>SUM(G22:G24)</f>
        <v>-48500</v>
      </c>
      <c r="H25" s="64">
        <f>SUM(H22:H24)</f>
        <v>-48500</v>
      </c>
      <c r="I25" s="65"/>
    </row>
    <row r="26" spans="1:8" ht="13.5">
      <c r="A26" s="20"/>
      <c r="B26" s="20"/>
      <c r="C26" s="20"/>
      <c r="D26" s="20"/>
      <c r="E26" s="45"/>
      <c r="F26" s="45"/>
      <c r="G26" s="45"/>
      <c r="H26" s="45"/>
    </row>
    <row r="27" spans="1:8" ht="14.25" thickBot="1">
      <c r="A27" s="47" t="s">
        <v>16</v>
      </c>
      <c r="B27" s="15"/>
      <c r="C27" s="15"/>
      <c r="D27" s="15"/>
      <c r="E27" s="20"/>
      <c r="F27" s="20"/>
      <c r="G27" s="20"/>
      <c r="H27" s="20"/>
    </row>
    <row r="28" spans="1:8" ht="15.75">
      <c r="A28" s="22"/>
      <c r="B28" s="23"/>
      <c r="C28" s="24" t="s">
        <v>7</v>
      </c>
      <c r="D28" s="24" t="s">
        <v>15</v>
      </c>
      <c r="E28" s="24" t="s">
        <v>9</v>
      </c>
      <c r="F28" s="24" t="s">
        <v>18</v>
      </c>
      <c r="G28" s="24" t="s">
        <v>10</v>
      </c>
      <c r="H28" s="61" t="s">
        <v>11</v>
      </c>
    </row>
    <row r="29" spans="1:8" ht="13.5">
      <c r="A29" s="26"/>
      <c r="B29" s="27"/>
      <c r="C29" s="28" t="s">
        <v>2</v>
      </c>
      <c r="D29" s="28"/>
      <c r="E29" s="29">
        <v>2010</v>
      </c>
      <c r="F29" s="30">
        <v>2011</v>
      </c>
      <c r="G29" s="29">
        <v>2012</v>
      </c>
      <c r="H29" s="62">
        <v>2013</v>
      </c>
    </row>
    <row r="30" spans="1:8" ht="15.75">
      <c r="A30" s="54" t="s">
        <v>29</v>
      </c>
      <c r="B30" s="55"/>
      <c r="C30" s="32" t="s">
        <v>19</v>
      </c>
      <c r="D30" s="50" t="s">
        <v>20</v>
      </c>
      <c r="E30" s="56">
        <v>-100000</v>
      </c>
      <c r="F30" s="34">
        <v>0</v>
      </c>
      <c r="G30" s="34">
        <v>0</v>
      </c>
      <c r="H30" s="35">
        <v>0</v>
      </c>
    </row>
    <row r="31" spans="1:8" ht="29.25">
      <c r="A31" s="54" t="s">
        <v>30</v>
      </c>
      <c r="B31" s="55"/>
      <c r="C31" s="32" t="s">
        <v>19</v>
      </c>
      <c r="D31" s="50" t="s">
        <v>20</v>
      </c>
      <c r="E31" s="34">
        <v>-48500</v>
      </c>
      <c r="F31" s="34">
        <v>-48500</v>
      </c>
      <c r="G31" s="34">
        <v>-48500</v>
      </c>
      <c r="H31" s="34">
        <v>-48500</v>
      </c>
    </row>
    <row r="32" spans="1:8" ht="13.5">
      <c r="A32" s="26"/>
      <c r="B32" s="27"/>
      <c r="C32" s="67"/>
      <c r="D32" s="68"/>
      <c r="E32" s="69"/>
      <c r="F32" s="70"/>
      <c r="G32" s="70"/>
      <c r="H32" s="63"/>
    </row>
    <row r="33" spans="1:9" ht="14.25" thickBot="1">
      <c r="A33" s="57"/>
      <c r="B33" s="58" t="s">
        <v>0</v>
      </c>
      <c r="C33" s="52"/>
      <c r="D33" s="53"/>
      <c r="E33" s="42">
        <f>SUM(E30:E31)</f>
        <v>-148500</v>
      </c>
      <c r="F33" s="42">
        <f>SUM(F30:F31)</f>
        <v>-48500</v>
      </c>
      <c r="G33" s="42">
        <f>SUM(G30:G31)</f>
        <v>-48500</v>
      </c>
      <c r="H33" s="66">
        <f>SUM(H30:H31)</f>
        <v>-48500</v>
      </c>
      <c r="I33" s="65"/>
    </row>
    <row r="34" spans="1:8" ht="13.5">
      <c r="A34" s="59" t="s">
        <v>17</v>
      </c>
      <c r="B34" s="20"/>
      <c r="C34" s="20"/>
      <c r="D34" s="20"/>
      <c r="E34" s="45"/>
      <c r="F34" s="45"/>
      <c r="G34" s="45"/>
      <c r="H34" s="45"/>
    </row>
    <row r="36" ht="12.75">
      <c r="K36" s="60"/>
    </row>
    <row r="37" ht="12.75">
      <c r="K37" s="60"/>
    </row>
    <row r="38" ht="12.75">
      <c r="K38" s="60"/>
    </row>
    <row r="39" ht="12.75">
      <c r="K39" s="60"/>
    </row>
  </sheetData>
  <sheetProtection/>
  <printOptions/>
  <pageMargins left="0.36" right="0.75" top="0.56" bottom="0.29" header="0.5" footer="0.31"/>
  <pageSetup fitToHeight="1" fitToWidth="1" horizontalDpi="600" verticalDpi="600" orientation="landscape" scale="9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2010-05-25T16:59:31Z</cp:lastPrinted>
  <dcterms:created xsi:type="dcterms:W3CDTF">1901-01-01T08:00:00Z</dcterms:created>
  <dcterms:modified xsi:type="dcterms:W3CDTF">2010-07-22T17:03:07Z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