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650" windowHeight="11640" activeTab="0"/>
  </bookViews>
  <sheets>
    <sheet name="2009" sheetId="1" r:id="rId1"/>
  </sheets>
  <definedNames>
    <definedName name="EssOptions" localSheetId="0">"A1100001100130101000001100020_0000"</definedName>
    <definedName name="EssSamplingValue" localSheetId="0">100</definedName>
    <definedName name="_xlnm.Print_Area" localSheetId="0">'2009'!$A$1:$H$29</definedName>
  </definedNames>
  <calcPr fullCalcOnLoad="1"/>
</workbook>
</file>

<file path=xl/sharedStrings.xml><?xml version="1.0" encoding="utf-8"?>
<sst xmlns="http://schemas.openxmlformats.org/spreadsheetml/2006/main" count="27" uniqueCount="24">
  <si>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</si>
  <si>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</si>
  <si>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</si>
  <si>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</si>
  <si>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</si>
  <si>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</si>
  <si>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</si>
  <si>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</si>
  <si>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</si>
  <si>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</si>
  <si>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</si>
  <si>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</si>
  <si>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</si>
  <si>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</si>
  <si>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</si>
  <si>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Monica Leers, Section Manager, and Jerry Hughs, Finance Manager</t>
    </r>
  </si>
  <si>
    <t>Parks Operating Levy</t>
  </si>
  <si>
    <t>0640</t>
  </si>
  <si>
    <t>Other (Use Fees)</t>
  </si>
  <si>
    <t>None.</t>
  </si>
  <si>
    <r>
      <t xml:space="preserve">Note Reviewed By: </t>
    </r>
    <r>
      <rPr>
        <sz val="10.5"/>
        <color indexed="8"/>
        <rFont val="Univers"/>
        <family val="0"/>
      </rPr>
      <t>Cristina Gonzalez, Budget and Finance Officer</t>
    </r>
  </si>
  <si>
    <r>
      <t xml:space="preserve">Affected Agency and/or Agencies: </t>
    </r>
    <r>
      <rPr>
        <sz val="10.5"/>
        <color indexed="8"/>
        <rFont val="Univers"/>
        <family val="0"/>
      </rPr>
      <t>Parks and Recreation  Division, Department of Natural Resources and Parks</t>
    </r>
  </si>
  <si>
    <r>
      <t xml:space="preserve">Title: </t>
    </r>
    <r>
      <rPr>
        <sz val="11"/>
        <rFont val="Arial"/>
        <family val="2"/>
      </rPr>
      <t xml:space="preserve"> King County and City of Seattle Trails Agreement</t>
    </r>
  </si>
  <si>
    <r>
      <rPr>
        <b/>
        <sz val="10.5"/>
        <rFont val="Univers"/>
        <family val="2"/>
      </rPr>
      <t>Assumptions:</t>
    </r>
    <r>
      <rPr>
        <sz val="10.5"/>
        <rFont val="Univers"/>
        <family val="2"/>
      </rPr>
      <t xml:space="preserve"> The maintenance fee will be adjusted annually for inflation starting in 2013 based on the "Consumer Price Index for All Urban Consumers (CPI-U)" published by the Bureau of Labor Statistics of the U.S. Department of Labor. The fiscal note assumes annual inflation rates adopted by the King County Forecast Council as follows: 2.10% in 2013, 2.27% in 2014, and 2.33% in 2015.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</si>
</sst>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0" fontId="2" fillId="0" borderId="26" xfId="55" applyFont="1" applyBorder="1">
      <alignment/>
      <protection/>
    </xf>
    <xf numFmtId="38" fontId="6" fillId="0" borderId="19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38" fontId="2" fillId="0" borderId="34" xfId="0" applyNumberFormat="1" applyFont="1" applyBorder="1" applyAlignment="1">
      <alignment horizontal="right"/>
    </xf>
    <xf numFmtId="38" fontId="2" fillId="0" borderId="19" xfId="42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38" fontId="2" fillId="0" borderId="34" xfId="42" applyNumberFormat="1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60" zoomScaleNormal="60" zoomScalePageLayoutView="0" workbookViewId="0" topLeftCell="A1">
      <selection activeCell="E34" sqref="E3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1" t="s">
        <v>0</v>
      </c>
      <c r="E1" s="3"/>
      <c r="F1" s="2"/>
      <c r="G1" s="2"/>
      <c r="H1" s="2"/>
      <c r="I1" s="1"/>
      <c r="J1" s="1"/>
    </row>
    <row r="2" spans="1:9" ht="14.25" thickBot="1">
      <c r="A2" s="2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6.5" customHeight="1">
      <c r="A4" s="55" t="s">
        <v>22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15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0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7" t="s">
        <v>2</v>
      </c>
      <c r="B11" s="28"/>
      <c r="C11" s="29" t="s">
        <v>5</v>
      </c>
      <c r="D11" s="29" t="s">
        <v>6</v>
      </c>
      <c r="E11" s="29">
        <v>2012</v>
      </c>
      <c r="F11" s="29">
        <v>2013</v>
      </c>
      <c r="G11" s="30">
        <v>2014</v>
      </c>
      <c r="H11" s="31">
        <v>2015</v>
      </c>
    </row>
    <row r="12" spans="1:8" ht="18" customHeight="1">
      <c r="A12" s="32" t="s">
        <v>19</v>
      </c>
      <c r="B12" s="16"/>
      <c r="C12" s="18"/>
      <c r="D12" s="17"/>
      <c r="E12" s="49">
        <v>0</v>
      </c>
      <c r="F12" s="49">
        <v>0</v>
      </c>
      <c r="G12" s="50">
        <v>0</v>
      </c>
      <c r="H12" s="51">
        <v>0</v>
      </c>
    </row>
    <row r="13" spans="1:8" ht="18" customHeight="1">
      <c r="A13" s="32"/>
      <c r="B13" s="16"/>
      <c r="C13" s="18"/>
      <c r="D13" s="17"/>
      <c r="E13" s="49"/>
      <c r="F13" s="49"/>
      <c r="G13" s="50"/>
      <c r="H13" s="51"/>
    </row>
    <row r="14" spans="1:8" ht="18" customHeight="1" thickBot="1">
      <c r="A14" s="33"/>
      <c r="B14" s="34" t="s">
        <v>3</v>
      </c>
      <c r="C14" s="35"/>
      <c r="D14" s="35"/>
      <c r="E14" s="43">
        <f>SUM(E12:E13)</f>
        <v>0</v>
      </c>
      <c r="F14" s="43">
        <f>SUM(F12:F13)</f>
        <v>0</v>
      </c>
      <c r="G14" s="43">
        <f>SUM(G12:G13)</f>
        <v>0</v>
      </c>
      <c r="H14" s="44">
        <f>SUM(H12:H13)</f>
        <v>0</v>
      </c>
    </row>
    <row r="15" spans="1:8" ht="18" customHeight="1">
      <c r="A15" s="15"/>
      <c r="B15" s="15"/>
      <c r="C15" s="15"/>
      <c r="D15" s="15"/>
      <c r="E15" s="19"/>
      <c r="F15" s="19"/>
      <c r="G15" s="19"/>
      <c r="H15" s="19"/>
    </row>
    <row r="16" spans="1:8" ht="18" customHeight="1" thickBot="1">
      <c r="A16" s="39" t="s">
        <v>12</v>
      </c>
      <c r="B16" s="10"/>
      <c r="C16" s="10"/>
      <c r="D16" s="15"/>
      <c r="E16" s="15"/>
      <c r="F16" s="15"/>
      <c r="G16" s="15"/>
      <c r="H16" s="15"/>
    </row>
    <row r="17" spans="1:8" ht="18" customHeight="1">
      <c r="A17" s="27" t="s">
        <v>2</v>
      </c>
      <c r="B17" s="28"/>
      <c r="C17" s="29" t="s">
        <v>5</v>
      </c>
      <c r="D17" s="29" t="s">
        <v>10</v>
      </c>
      <c r="E17" s="29">
        <v>2012</v>
      </c>
      <c r="F17" s="29">
        <v>2013</v>
      </c>
      <c r="G17" s="30">
        <v>2014</v>
      </c>
      <c r="H17" s="31">
        <v>2015</v>
      </c>
    </row>
    <row r="18" spans="1:8" ht="13.5">
      <c r="A18" s="32" t="s">
        <v>16</v>
      </c>
      <c r="B18" s="16"/>
      <c r="C18" s="17">
        <v>1451</v>
      </c>
      <c r="D18" s="53" t="s">
        <v>17</v>
      </c>
      <c r="E18" s="46">
        <v>20000</v>
      </c>
      <c r="F18" s="46">
        <f>E18*1.021</f>
        <v>20419.999999999996</v>
      </c>
      <c r="G18" s="46">
        <f>F18*1.0227</f>
        <v>20883.533999999996</v>
      </c>
      <c r="H18" s="48">
        <f>G18*1.0233</f>
        <v>21370.120342199996</v>
      </c>
    </row>
    <row r="19" spans="1:8" ht="18" customHeight="1">
      <c r="A19" s="32"/>
      <c r="B19" s="20"/>
      <c r="C19" s="18"/>
      <c r="D19" s="17"/>
      <c r="E19" s="49"/>
      <c r="F19" s="49"/>
      <c r="G19" s="50"/>
      <c r="H19" s="51"/>
    </row>
    <row r="20" spans="1:9" ht="18" customHeight="1" thickBot="1">
      <c r="A20" s="33"/>
      <c r="B20" s="34" t="s">
        <v>4</v>
      </c>
      <c r="C20" s="35"/>
      <c r="D20" s="35"/>
      <c r="E20" s="43">
        <f>SUM(E18:E19)</f>
        <v>20000</v>
      </c>
      <c r="F20" s="43">
        <f>SUM(F18:F19)</f>
        <v>20419.999999999996</v>
      </c>
      <c r="G20" s="43">
        <f>SUM(G18:G19)</f>
        <v>20883.533999999996</v>
      </c>
      <c r="H20" s="44">
        <f>SUM(H18:H19)</f>
        <v>21370.120342199996</v>
      </c>
      <c r="I20" s="42"/>
    </row>
    <row r="21" spans="1:8" ht="18" customHeight="1">
      <c r="A21" s="15"/>
      <c r="B21" s="15"/>
      <c r="C21" s="15"/>
      <c r="D21" s="15"/>
      <c r="E21" s="19"/>
      <c r="F21" s="19"/>
      <c r="G21" s="19"/>
      <c r="H21" s="19"/>
    </row>
    <row r="22" spans="1:8" ht="18" customHeight="1" thickBot="1">
      <c r="A22" s="39" t="s">
        <v>13</v>
      </c>
      <c r="B22" s="10"/>
      <c r="C22" s="10"/>
      <c r="D22" s="10"/>
      <c r="E22" s="15"/>
      <c r="F22" s="15"/>
      <c r="G22" s="15"/>
      <c r="H22" s="15"/>
    </row>
    <row r="23" spans="1:10" ht="18" customHeight="1">
      <c r="A23" s="27"/>
      <c r="B23" s="28"/>
      <c r="C23" s="36"/>
      <c r="D23" s="37"/>
      <c r="E23" s="29">
        <v>2012</v>
      </c>
      <c r="F23" s="29">
        <v>2013</v>
      </c>
      <c r="G23" s="30">
        <v>2014</v>
      </c>
      <c r="H23" s="31">
        <v>2015</v>
      </c>
      <c r="I23" s="23"/>
      <c r="J23" s="23"/>
    </row>
    <row r="24" spans="1:10" ht="18" customHeight="1">
      <c r="A24" s="45" t="s">
        <v>7</v>
      </c>
      <c r="B24" s="16"/>
      <c r="C24" s="21"/>
      <c r="D24" s="22"/>
      <c r="E24" s="46"/>
      <c r="F24" s="46"/>
      <c r="G24" s="47"/>
      <c r="H24" s="48"/>
      <c r="I24" s="23"/>
      <c r="J24" s="23"/>
    </row>
    <row r="25" spans="1:10" ht="18" customHeight="1">
      <c r="A25" s="45" t="s">
        <v>8</v>
      </c>
      <c r="B25" s="16"/>
      <c r="C25" s="16"/>
      <c r="D25" s="20"/>
      <c r="E25" s="49"/>
      <c r="F25" s="49"/>
      <c r="G25" s="50"/>
      <c r="H25" s="51"/>
      <c r="I25" s="24"/>
      <c r="J25" s="24"/>
    </row>
    <row r="26" spans="1:10" ht="18" customHeight="1">
      <c r="A26" s="45" t="s">
        <v>9</v>
      </c>
      <c r="B26" s="16"/>
      <c r="C26" s="16"/>
      <c r="D26" s="20"/>
      <c r="E26" s="49"/>
      <c r="F26" s="49"/>
      <c r="G26" s="50"/>
      <c r="H26" s="51"/>
      <c r="I26" s="24"/>
      <c r="J26" s="24"/>
    </row>
    <row r="27" spans="1:8" ht="18" customHeight="1">
      <c r="A27" s="45" t="s">
        <v>18</v>
      </c>
      <c r="B27" s="16"/>
      <c r="C27" s="16"/>
      <c r="D27" s="20"/>
      <c r="E27" s="52">
        <f>E20</f>
        <v>20000</v>
      </c>
      <c r="F27" s="52">
        <f>F20</f>
        <v>20419.999999999996</v>
      </c>
      <c r="G27" s="52">
        <f>G20</f>
        <v>20883.533999999996</v>
      </c>
      <c r="H27" s="54">
        <f>H20</f>
        <v>21370.120342199996</v>
      </c>
    </row>
    <row r="28" spans="1:10" ht="18" customHeight="1" thickBot="1">
      <c r="A28" s="33" t="s">
        <v>4</v>
      </c>
      <c r="B28" s="34"/>
      <c r="C28" s="34"/>
      <c r="D28" s="38"/>
      <c r="E28" s="43">
        <f>SUM(E24:E27)</f>
        <v>20000</v>
      </c>
      <c r="F28" s="43">
        <f>SUM(F24:F27)</f>
        <v>20419.999999999996</v>
      </c>
      <c r="G28" s="43">
        <f>SUM(G24:G27)</f>
        <v>20883.533999999996</v>
      </c>
      <c r="H28" s="44">
        <f>SUM(H24:H27)</f>
        <v>21370.120342199996</v>
      </c>
      <c r="I28" s="25"/>
      <c r="J28" s="25"/>
    </row>
    <row r="29" spans="1:10" ht="69" customHeight="1">
      <c r="A29" s="58" t="s">
        <v>23</v>
      </c>
      <c r="B29" s="59"/>
      <c r="C29" s="59"/>
      <c r="D29" s="59"/>
      <c r="E29" s="59"/>
      <c r="F29" s="59"/>
      <c r="G29" s="59"/>
      <c r="H29" s="59"/>
      <c r="I29" s="25"/>
      <c r="J29" s="25"/>
    </row>
  </sheetData>
  <sheetProtection/>
  <mergeCells count="2">
    <mergeCell ref="A4:H4"/>
    <mergeCell ref="A29:H29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2012-04-11T20:09:51Z</cp:lastPrinted>
  <dcterms:created xsi:type="dcterms:W3CDTF">1999-06-02T23:29:55Z</dcterms:created>
  <dcterms:modified xsi:type="dcterms:W3CDTF">2012-06-14T18:18:39Z</dcterms:modified>
  <cp:category/>
  <cp:version/>
  <cp:contentType/>
  <cp:contentStatus/>
</cp:coreProperties>
</file>