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Fiscal Note" sheetId="1" r:id="rId1"/>
  </sheets>
  <externalReferences>
    <externalReference r:id="rId4"/>
  </externalReferences>
  <definedNames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<sst xmlns="http://schemas.openxmlformats.org/spreadsheetml/2006/main" count="50" uniqueCount="37">
  <si>
    <t>FISCAL NOTE</t>
  </si>
  <si>
    <t xml:space="preserve">Ordinance/Motion No.  </t>
  </si>
  <si>
    <t xml:space="preserve">Title:   </t>
  </si>
  <si>
    <t>Supplemental Appropriation for I-Net Operations</t>
  </si>
  <si>
    <t xml:space="preserve">Affected Agency and/or Agencies: </t>
  </si>
  <si>
    <t>OIRM - I-Net Operations</t>
  </si>
  <si>
    <t xml:space="preserve">Note Prepared By: </t>
  </si>
  <si>
    <t>Christine Chou, OIRM</t>
  </si>
  <si>
    <t xml:space="preserve">Note Reviewed By: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</si>
  <si>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</si>
  <si>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</si>
  <si>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</si>
  <si>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</si>
  <si>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</si>
  <si>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</si>
  <si>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</si>
  <si>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</si>
  <si>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</si>
  <si>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</si>
  <si>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</si>
  <si>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>I-Net Operations</t>
  </si>
  <si>
    <t>Fund Balance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</si>
  <si>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</si>
  <si>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</si>
  <si>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</si>
  <si>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</si>
  <si>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</si>
  <si>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</si>
  <si>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</si>
  <si>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</si>
  <si>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 xml:space="preserve">Other </t>
  </si>
  <si>
    <t>Notes:</t>
  </si>
  <si>
    <t>2008 4th Quarter Supplemental Ordinance</t>
  </si>
  <si>
    <t>* Salaries and Benefits were based on 1.5 Project Manager resources and 0.5 technical writer resources for Jan - Dec 08</t>
  </si>
  <si>
    <t xml:space="preserve">   Supplies and services were to cover printing costs and related supplies to produce the reports</t>
  </si>
  <si>
    <t xml:space="preserve">   Capital outlay represented technical solution cost  for fiber remediation</t>
  </si>
  <si>
    <t>Teena Curry, OMB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</si>
</sst>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"/>
    <numFmt numFmtId="166" formatCode="0.00_)"/>
    <numFmt numFmtId="167" formatCode="0.0%"/>
    <numFmt numFmtId="168" formatCode="_(* #,##0.0_);_(* \(#,##0.0\);_(* &quot;-&quot;??_);_(@_)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sz val="10"/>
      <name val="MS Sans Serif"/>
      <family val="0"/>
    </font>
    <font>
      <b/>
      <sz val="10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.5"/>
      <name val="Univers"/>
      <family val="2"/>
    </font>
    <font>
      <sz val="10"/>
      <name val="Univers"/>
      <family val="2"/>
    </font>
    <font>
      <sz val="9"/>
      <name val="Univers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38" fontId="12" fillId="18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10" fontId="12" fillId="4" borderId="6" applyNumberFormat="0" applyBorder="0" applyAlignment="0" applyProtection="0"/>
    <xf numFmtId="0" fontId="18" fillId="0" borderId="7" applyNumberFormat="0" applyFill="0" applyAlignment="0" applyProtection="0"/>
    <xf numFmtId="0" fontId="19" fillId="7" borderId="0" applyNumberFormat="0" applyBorder="0" applyAlignment="0" applyProtection="0"/>
    <xf numFmtId="166" fontId="20" fillId="0" borderId="0">
      <alignment/>
      <protection/>
    </xf>
    <xf numFmtId="0" fontId="0" fillId="4" borderId="8" applyNumberFormat="0" applyFont="0" applyAlignment="0" applyProtection="0"/>
    <xf numFmtId="0" fontId="21" fillId="16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4" fontId="22" fillId="0" borderId="0" applyFont="0" applyFill="0" applyBorder="0" applyAlignment="0" applyProtection="0"/>
    <xf numFmtId="0" fontId="23" fillId="0" borderId="10">
      <alignment horizontal="center"/>
      <protection/>
    </xf>
    <xf numFmtId="0" fontId="22" fillId="19" borderId="0" applyNumberFormat="0" applyFont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>
      <alignment horizontal="left"/>
      <protection/>
    </xf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Continuous"/>
    </xf>
    <xf numFmtId="0" fontId="26" fillId="0" borderId="12" xfId="0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13" xfId="0" applyFont="1" applyBorder="1" applyAlignment="1">
      <alignment horizontal="centerContinuous"/>
    </xf>
    <xf numFmtId="0" fontId="26" fillId="0" borderId="14" xfId="0" applyFont="1" applyBorder="1" applyAlignment="1">
      <alignment horizontal="centerContinuous"/>
    </xf>
    <xf numFmtId="0" fontId="26" fillId="0" borderId="15" xfId="0" applyFont="1" applyBorder="1" applyAlignment="1">
      <alignment horizontal="left" vertical="top"/>
    </xf>
    <xf numFmtId="0" fontId="26" fillId="0" borderId="15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8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0" xfId="0" applyFont="1" applyAlignment="1">
      <alignment/>
    </xf>
    <xf numFmtId="0" fontId="26" fillId="0" borderId="20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6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7" fillId="0" borderId="20" xfId="0" applyFont="1" applyBorder="1" applyAlignment="1">
      <alignment/>
    </xf>
    <xf numFmtId="0" fontId="27" fillId="0" borderId="21" xfId="0" applyFont="1" applyBorder="1" applyAlignment="1">
      <alignment/>
    </xf>
    <xf numFmtId="49" fontId="27" fillId="0" borderId="6" xfId="0" applyNumberFormat="1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3" fontId="27" fillId="0" borderId="6" xfId="0" applyNumberFormat="1" applyFont="1" applyBorder="1" applyAlignment="1">
      <alignment/>
    </xf>
    <xf numFmtId="3" fontId="27" fillId="0" borderId="22" xfId="0" applyNumberFormat="1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21" xfId="0" applyFont="1" applyBorder="1" applyAlignment="1">
      <alignment/>
    </xf>
    <xf numFmtId="165" fontId="28" fillId="0" borderId="6" xfId="0" applyNumberFormat="1" applyFont="1" applyBorder="1" applyAlignment="1">
      <alignment/>
    </xf>
    <xf numFmtId="0" fontId="28" fillId="0" borderId="6" xfId="0" applyFont="1" applyBorder="1" applyAlignment="1">
      <alignment/>
    </xf>
    <xf numFmtId="164" fontId="28" fillId="0" borderId="6" xfId="42" applyNumberFormat="1" applyFont="1" applyBorder="1" applyAlignment="1">
      <alignment/>
    </xf>
    <xf numFmtId="3" fontId="28" fillId="0" borderId="6" xfId="0" applyNumberFormat="1" applyFont="1" applyBorder="1" applyAlignment="1">
      <alignment/>
    </xf>
    <xf numFmtId="3" fontId="28" fillId="0" borderId="22" xfId="0" applyNumberFormat="1" applyFont="1" applyBorder="1" applyAlignment="1">
      <alignment/>
    </xf>
    <xf numFmtId="3" fontId="28" fillId="0" borderId="6" xfId="0" applyNumberFormat="1" applyFont="1" applyBorder="1" applyAlignment="1">
      <alignment horizontal="right"/>
    </xf>
    <xf numFmtId="3" fontId="28" fillId="0" borderId="22" xfId="0" applyNumberFormat="1" applyFont="1" applyBorder="1" applyAlignment="1">
      <alignment horizontal="right"/>
    </xf>
    <xf numFmtId="0" fontId="26" fillId="0" borderId="6" xfId="0" applyFont="1" applyBorder="1" applyAlignment="1">
      <alignment/>
    </xf>
    <xf numFmtId="3" fontId="26" fillId="0" borderId="6" xfId="0" applyNumberFormat="1" applyFont="1" applyBorder="1" applyAlignment="1">
      <alignment/>
    </xf>
    <xf numFmtId="3" fontId="26" fillId="0" borderId="22" xfId="0" applyNumberFormat="1" applyFont="1" applyBorder="1" applyAlignment="1">
      <alignment/>
    </xf>
    <xf numFmtId="3" fontId="26" fillId="0" borderId="0" xfId="0" applyNumberFormat="1" applyFont="1" applyAlignment="1">
      <alignment/>
    </xf>
    <xf numFmtId="0" fontId="26" fillId="0" borderId="23" xfId="0" applyFont="1" applyBorder="1" applyAlignment="1">
      <alignment/>
    </xf>
    <xf numFmtId="0" fontId="28" fillId="0" borderId="23" xfId="0" applyFont="1" applyBorder="1" applyAlignment="1">
      <alignment/>
    </xf>
    <xf numFmtId="49" fontId="28" fillId="0" borderId="24" xfId="0" applyNumberFormat="1" applyFont="1" applyBorder="1" applyAlignment="1">
      <alignment horizontal="center"/>
    </xf>
    <xf numFmtId="49" fontId="28" fillId="0" borderId="6" xfId="0" applyNumberFormat="1" applyFont="1" applyBorder="1" applyAlignment="1" quotePrefix="1">
      <alignment horizontal="center"/>
    </xf>
    <xf numFmtId="0" fontId="28" fillId="0" borderId="24" xfId="0" applyFont="1" applyBorder="1" applyAlignment="1">
      <alignment/>
    </xf>
    <xf numFmtId="0" fontId="28" fillId="0" borderId="6" xfId="0" applyFont="1" applyBorder="1" applyAlignment="1" quotePrefix="1">
      <alignment horizontal="left"/>
    </xf>
    <xf numFmtId="37" fontId="28" fillId="0" borderId="6" xfId="0" applyNumberFormat="1" applyFont="1" applyBorder="1" applyAlignment="1" quotePrefix="1">
      <alignment horizontal="center"/>
    </xf>
    <xf numFmtId="37" fontId="28" fillId="0" borderId="6" xfId="0" applyNumberFormat="1" applyFont="1" applyBorder="1" applyAlignment="1">
      <alignment/>
    </xf>
    <xf numFmtId="37" fontId="26" fillId="0" borderId="6" xfId="0" applyNumberFormat="1" applyFont="1" applyBorder="1" applyAlignment="1">
      <alignment/>
    </xf>
    <xf numFmtId="0" fontId="26" fillId="0" borderId="21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3" fontId="26" fillId="0" borderId="6" xfId="0" applyNumberFormat="1" applyFont="1" applyFill="1" applyBorder="1" applyAlignment="1">
      <alignment/>
    </xf>
    <xf numFmtId="0" fontId="26" fillId="0" borderId="6" xfId="0" applyFont="1" applyFill="1" applyBorder="1" applyAlignment="1">
      <alignment/>
    </xf>
    <xf numFmtId="164" fontId="27" fillId="0" borderId="6" xfId="42" applyNumberFormat="1" applyFont="1" applyBorder="1" applyAlignment="1">
      <alignment horizontal="center"/>
    </xf>
    <xf numFmtId="0" fontId="26" fillId="0" borderId="25" xfId="0" applyFont="1" applyBorder="1" applyAlignment="1">
      <alignment/>
    </xf>
    <xf numFmtId="0" fontId="26" fillId="0" borderId="26" xfId="0" applyFont="1" applyBorder="1" applyAlignment="1">
      <alignment/>
    </xf>
    <xf numFmtId="0" fontId="26" fillId="0" borderId="27" xfId="0" applyFont="1" applyBorder="1" applyAlignment="1">
      <alignment/>
    </xf>
    <xf numFmtId="164" fontId="26" fillId="0" borderId="28" xfId="42" applyNumberFormat="1" applyFont="1" applyBorder="1" applyAlignment="1">
      <alignment/>
    </xf>
    <xf numFmtId="3" fontId="26" fillId="0" borderId="28" xfId="0" applyNumberFormat="1" applyFont="1" applyBorder="1" applyAlignment="1">
      <alignment/>
    </xf>
    <xf numFmtId="3" fontId="26" fillId="0" borderId="29" xfId="0" applyNumberFormat="1" applyFont="1" applyBorder="1" applyAlignment="1">
      <alignment/>
    </xf>
    <xf numFmtId="0" fontId="0" fillId="0" borderId="6" xfId="0" applyBorder="1" applyAlignment="1">
      <alignment/>
    </xf>
    <xf numFmtId="37" fontId="27" fillId="0" borderId="6" xfId="0" applyNumberFormat="1" applyFont="1" applyBorder="1" applyAlignment="1">
      <alignment horizontal="right"/>
    </xf>
    <xf numFmtId="0" fontId="26" fillId="0" borderId="0" xfId="0" applyFont="1" applyFill="1" applyBorder="1" applyAlignment="1">
      <alignment/>
    </xf>
    <xf numFmtId="164" fontId="26" fillId="0" borderId="0" xfId="42" applyNumberFormat="1" applyFont="1" applyBorder="1" applyAlignment="1">
      <alignment/>
    </xf>
    <xf numFmtId="0" fontId="26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put [yellow]" xfId="56"/>
    <cellStyle name="Linked Cell" xfId="57"/>
    <cellStyle name="Neutral" xfId="58"/>
    <cellStyle name="Normal - Style1" xfId="59"/>
    <cellStyle name="Note" xfId="60"/>
    <cellStyle name="Output" xfId="61"/>
    <cellStyle name="Percent" xfId="62"/>
    <cellStyle name="Percent [2]" xfId="63"/>
    <cellStyle name="PSChar" xfId="64"/>
    <cellStyle name="PSDec" xfId="65"/>
    <cellStyle name="PSHeading" xfId="66"/>
    <cellStyle name="PSSpacer" xfId="67"/>
    <cellStyle name="Title" xfId="68"/>
    <cellStyle name="Total" xfId="69"/>
    <cellStyle name="Warning Text" xfId="70"/>
    <cellStyle name="weekly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hrm\Local%20Settings\Temporary%20Internet%20Files\OLK1F\I-Net%20Supplemental%201028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 Supplemental Request Form"/>
      <sheetName val="Fiscal Note"/>
      <sheetName val="I-Net FP"/>
    </sheetNames>
    <sheetDataSet>
      <sheetData sheetId="0">
        <row r="7">
          <cell r="A7" t="str">
            <v>4531</v>
          </cell>
          <cell r="B7" t="str">
            <v>0490</v>
          </cell>
        </row>
        <row r="19">
          <cell r="D19">
            <v>294182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4.140625" style="0" customWidth="1"/>
    <col min="2" max="2" width="17.140625" style="0" customWidth="1"/>
    <col min="3" max="8" width="12.7109375" style="0" customWidth="1"/>
  </cols>
  <sheetData>
    <row r="1" spans="1:8" ht="13.5">
      <c r="A1" s="1"/>
      <c r="B1" s="2"/>
      <c r="C1" s="3"/>
      <c r="D1" s="3" t="s">
        <v>0</v>
      </c>
      <c r="F1" s="3"/>
      <c r="G1" s="2"/>
      <c r="H1" s="2"/>
    </row>
    <row r="2" spans="1:8" ht="14.25" thickBot="1">
      <c r="A2" s="3"/>
      <c r="B2" s="3"/>
      <c r="C2" s="3"/>
      <c r="D2" s="3"/>
      <c r="E2" s="3"/>
      <c r="F2" s="3"/>
      <c r="G2" s="3"/>
      <c r="H2" s="3"/>
    </row>
    <row r="3" spans="1:8" ht="14.25" thickTop="1">
      <c r="A3" s="4" t="s">
        <v>1</v>
      </c>
      <c r="B3" s="5" t="s">
        <v>32</v>
      </c>
      <c r="C3" s="6"/>
      <c r="D3" s="6"/>
      <c r="E3" s="6"/>
      <c r="F3" s="6"/>
      <c r="G3" s="6"/>
      <c r="H3" s="7"/>
    </row>
    <row r="4" spans="1:8" ht="13.5">
      <c r="A4" s="8" t="s">
        <v>2</v>
      </c>
      <c r="B4" s="63" t="s">
        <v>3</v>
      </c>
      <c r="C4" s="64"/>
      <c r="D4" s="64"/>
      <c r="E4" s="64"/>
      <c r="F4" s="64"/>
      <c r="G4" s="64"/>
      <c r="H4" s="65"/>
    </row>
    <row r="5" spans="1:8" ht="13.5">
      <c r="A5" s="9" t="s">
        <v>4</v>
      </c>
      <c r="B5" s="10" t="s">
        <v>5</v>
      </c>
      <c r="D5" s="10"/>
      <c r="F5" s="10"/>
      <c r="G5" s="10"/>
      <c r="H5" s="11"/>
    </row>
    <row r="6" spans="1:8" ht="13.5">
      <c r="A6" s="9" t="s">
        <v>6</v>
      </c>
      <c r="B6" s="10" t="s">
        <v>7</v>
      </c>
      <c r="C6" s="10"/>
      <c r="D6" s="10"/>
      <c r="E6" s="10"/>
      <c r="F6" s="10"/>
      <c r="G6" s="10"/>
      <c r="H6" s="11"/>
    </row>
    <row r="7" spans="1:8" ht="14.25" thickBot="1">
      <c r="A7" s="12" t="s">
        <v>8</v>
      </c>
      <c r="B7" s="13" t="s">
        <v>36</v>
      </c>
      <c r="C7" s="13"/>
      <c r="D7" s="13"/>
      <c r="E7" s="13"/>
      <c r="F7" s="13"/>
      <c r="G7" s="13"/>
      <c r="H7" s="14"/>
    </row>
    <row r="8" spans="1:8" ht="14.25" thickTop="1">
      <c r="A8" s="15"/>
      <c r="B8" s="10" t="s">
        <v>9</v>
      </c>
      <c r="C8" s="15"/>
      <c r="D8" s="10"/>
      <c r="E8" s="10"/>
      <c r="F8" s="10"/>
      <c r="G8" s="62">
        <v>294182</v>
      </c>
      <c r="H8" s="10"/>
    </row>
    <row r="9" spans="1:8" ht="13.5">
      <c r="A9" s="15"/>
      <c r="B9" s="15"/>
      <c r="C9" s="15"/>
      <c r="D9" s="15"/>
      <c r="E9" s="15"/>
      <c r="F9" s="15"/>
      <c r="G9" s="15"/>
      <c r="H9" s="15"/>
    </row>
    <row r="10" spans="1:8" ht="13.5">
      <c r="A10" s="15"/>
      <c r="B10" s="10" t="s">
        <v>10</v>
      </c>
      <c r="C10" s="15"/>
      <c r="D10" s="15"/>
      <c r="E10" s="15"/>
      <c r="F10" s="15"/>
      <c r="G10" s="15"/>
      <c r="H10" s="15"/>
    </row>
    <row r="11" spans="1:8" ht="13.5">
      <c r="A11" s="16"/>
      <c r="B11" s="17" t="s">
        <v>11</v>
      </c>
      <c r="C11" s="18" t="s">
        <v>12</v>
      </c>
      <c r="D11" s="18" t="s">
        <v>13</v>
      </c>
      <c r="E11" s="18" t="s">
        <v>14</v>
      </c>
      <c r="F11" s="18" t="s">
        <v>15</v>
      </c>
      <c r="G11" s="18" t="s">
        <v>16</v>
      </c>
      <c r="H11" s="19" t="s">
        <v>17</v>
      </c>
    </row>
    <row r="12" spans="1:8" ht="13.5">
      <c r="A12" s="16"/>
      <c r="B12" s="17"/>
      <c r="C12" s="18" t="s">
        <v>18</v>
      </c>
      <c r="D12" s="18" t="s">
        <v>19</v>
      </c>
      <c r="E12" s="18">
        <v>2008</v>
      </c>
      <c r="F12" s="18">
        <v>2009</v>
      </c>
      <c r="G12" s="18">
        <v>2010</v>
      </c>
      <c r="H12" s="19">
        <v>2011</v>
      </c>
    </row>
    <row r="13" spans="1:8" ht="12.75">
      <c r="A13" s="20" t="s">
        <v>20</v>
      </c>
      <c r="B13" s="21"/>
      <c r="C13" s="22" t="str">
        <f>+'[1]2008 Supplemental Request Form'!A7</f>
        <v>4531</v>
      </c>
      <c r="D13" s="23" t="s">
        <v>21</v>
      </c>
      <c r="E13" s="24">
        <f>'[1]2008 Supplemental Request Form'!D19</f>
        <v>294182</v>
      </c>
      <c r="G13" s="24"/>
      <c r="H13" s="25"/>
    </row>
    <row r="14" spans="1:8" ht="12.75">
      <c r="A14" s="26"/>
      <c r="B14" s="27"/>
      <c r="C14" s="28"/>
      <c r="D14" s="29"/>
      <c r="E14" s="30"/>
      <c r="F14" s="31"/>
      <c r="G14" s="31"/>
      <c r="H14" s="32"/>
    </row>
    <row r="15" spans="1:8" ht="12.75">
      <c r="A15" s="26"/>
      <c r="B15" s="27"/>
      <c r="C15" s="28"/>
      <c r="D15" s="29"/>
      <c r="E15" s="29"/>
      <c r="F15" s="33"/>
      <c r="G15" s="33"/>
      <c r="H15" s="34"/>
    </row>
    <row r="16" spans="1:8" ht="13.5">
      <c r="A16" s="16"/>
      <c r="B16" s="17" t="s">
        <v>22</v>
      </c>
      <c r="C16" s="35"/>
      <c r="D16" s="35"/>
      <c r="E16" s="36">
        <f>SUM(E13:E15)</f>
        <v>294182</v>
      </c>
      <c r="F16" s="36">
        <f>SUM(F13:F15)</f>
        <v>0</v>
      </c>
      <c r="G16" s="36">
        <f>SUM(G13:G15)</f>
        <v>0</v>
      </c>
      <c r="H16" s="37">
        <f>SUM(H13:H15)</f>
        <v>0</v>
      </c>
    </row>
    <row r="17" spans="1:8" ht="13.5">
      <c r="A17" s="15"/>
      <c r="B17" s="15"/>
      <c r="C17" s="15"/>
      <c r="D17" s="15"/>
      <c r="E17" s="15"/>
      <c r="F17" s="38"/>
      <c r="G17" s="38"/>
      <c r="H17" s="38"/>
    </row>
    <row r="18" spans="1:8" ht="13.5">
      <c r="A18" s="15"/>
      <c r="C18" s="15"/>
      <c r="D18" s="15"/>
      <c r="E18" s="15"/>
      <c r="F18" s="15"/>
      <c r="G18" s="15"/>
      <c r="H18" s="15"/>
    </row>
    <row r="19" spans="1:8" ht="13.5">
      <c r="A19" s="15"/>
      <c r="B19" s="15"/>
      <c r="C19" s="15"/>
      <c r="D19" s="15"/>
      <c r="E19" s="15"/>
      <c r="F19" s="15"/>
      <c r="G19" s="15"/>
      <c r="H19" s="15"/>
    </row>
    <row r="20" spans="1:8" ht="13.5">
      <c r="A20" s="15"/>
      <c r="B20" s="15"/>
      <c r="C20" s="15"/>
      <c r="D20" s="15"/>
      <c r="E20" s="15"/>
      <c r="F20" s="15"/>
      <c r="G20" s="15"/>
      <c r="H20" s="15"/>
    </row>
    <row r="21" spans="1:8" ht="13.5">
      <c r="A21" s="15"/>
      <c r="B21" s="15"/>
      <c r="C21" s="15"/>
      <c r="D21" s="15"/>
      <c r="E21" s="15"/>
      <c r="F21" s="15"/>
      <c r="G21" s="15"/>
      <c r="H21" s="15"/>
    </row>
    <row r="22" spans="1:8" ht="13.5">
      <c r="A22" s="10" t="s">
        <v>23</v>
      </c>
      <c r="B22" s="10"/>
      <c r="C22" s="10"/>
      <c r="D22" s="15"/>
      <c r="E22" s="15"/>
      <c r="F22" s="15"/>
      <c r="G22" s="15"/>
      <c r="H22" s="15"/>
    </row>
    <row r="23" spans="1:8" ht="13.5">
      <c r="A23" s="16"/>
      <c r="B23" s="17" t="s">
        <v>11</v>
      </c>
      <c r="C23" s="18" t="s">
        <v>12</v>
      </c>
      <c r="D23" s="18" t="s">
        <v>24</v>
      </c>
      <c r="E23" s="18" t="s">
        <v>14</v>
      </c>
      <c r="F23" s="18" t="s">
        <v>15</v>
      </c>
      <c r="G23" s="18" t="s">
        <v>16</v>
      </c>
      <c r="H23" s="19" t="s">
        <v>17</v>
      </c>
    </row>
    <row r="24" spans="1:8" ht="13.5">
      <c r="A24" s="16"/>
      <c r="B24" s="39"/>
      <c r="C24" s="18" t="s">
        <v>18</v>
      </c>
      <c r="D24" s="18"/>
      <c r="E24" s="18">
        <v>2008</v>
      </c>
      <c r="F24" s="18">
        <v>2009</v>
      </c>
      <c r="G24" s="18">
        <v>2010</v>
      </c>
      <c r="H24" s="19">
        <v>2011</v>
      </c>
    </row>
    <row r="25" spans="1:8" ht="12.75">
      <c r="A25" s="26" t="s">
        <v>20</v>
      </c>
      <c r="B25" s="40"/>
      <c r="C25" s="41" t="str">
        <f>+'[1]2008 Supplemental Request Form'!A7</f>
        <v>4531</v>
      </c>
      <c r="D25" s="42" t="str">
        <f>+'[1]2008 Supplemental Request Form'!B7</f>
        <v>0490</v>
      </c>
      <c r="E25" s="60">
        <f>E13</f>
        <v>294182</v>
      </c>
      <c r="F25" s="31"/>
      <c r="G25" s="31"/>
      <c r="H25" s="32"/>
    </row>
    <row r="26" spans="1:8" ht="12.75">
      <c r="A26" s="26"/>
      <c r="B26" s="40"/>
      <c r="C26" s="43"/>
      <c r="D26" s="44"/>
      <c r="E26" s="45"/>
      <c r="F26" s="45"/>
      <c r="G26" s="45"/>
      <c r="H26" s="34"/>
    </row>
    <row r="27" spans="1:8" ht="12.75">
      <c r="A27" s="26"/>
      <c r="B27" s="40"/>
      <c r="C27" s="29"/>
      <c r="D27" s="29"/>
      <c r="E27" s="46"/>
      <c r="F27" s="31"/>
      <c r="G27" s="31"/>
      <c r="H27" s="32"/>
    </row>
    <row r="28" spans="1:8" ht="13.5">
      <c r="A28" s="16"/>
      <c r="B28" s="17" t="s">
        <v>25</v>
      </c>
      <c r="C28" s="35"/>
      <c r="D28" s="35"/>
      <c r="E28" s="47">
        <f>SUM(E25:E27)</f>
        <v>294182</v>
      </c>
      <c r="F28" s="36">
        <f>SUM(F25:F27)</f>
        <v>0</v>
      </c>
      <c r="G28" s="36">
        <f>SUM(G25:G27)</f>
        <v>0</v>
      </c>
      <c r="H28" s="37">
        <f>SUM(H25:H27)</f>
        <v>0</v>
      </c>
    </row>
    <row r="29" spans="1:8" ht="13.5">
      <c r="A29" s="15"/>
      <c r="B29" s="15"/>
      <c r="C29" s="15"/>
      <c r="D29" s="15"/>
      <c r="E29" s="15"/>
      <c r="F29" s="38"/>
      <c r="G29" s="38"/>
      <c r="H29" s="38"/>
    </row>
    <row r="30" spans="1:8" ht="13.5">
      <c r="A30" s="15"/>
      <c r="B30" s="15"/>
      <c r="C30" s="15"/>
      <c r="D30" s="15"/>
      <c r="E30" s="15"/>
      <c r="F30" s="38"/>
      <c r="G30" s="38"/>
      <c r="H30" s="38"/>
    </row>
    <row r="31" spans="1:8" ht="13.5">
      <c r="A31" s="15"/>
      <c r="B31" s="15"/>
      <c r="C31" s="15"/>
      <c r="D31" s="15"/>
      <c r="E31" s="15"/>
      <c r="F31" s="38"/>
      <c r="G31" s="38"/>
      <c r="H31" s="38"/>
    </row>
    <row r="32" spans="1:8" ht="13.5">
      <c r="A32" s="15"/>
      <c r="B32" s="15"/>
      <c r="C32" s="15"/>
      <c r="D32" s="15"/>
      <c r="E32" s="15"/>
      <c r="F32" s="15"/>
      <c r="G32" s="15"/>
      <c r="H32" s="15"/>
    </row>
    <row r="33" spans="1:8" ht="13.5">
      <c r="A33" s="10" t="s">
        <v>26</v>
      </c>
      <c r="B33" s="10"/>
      <c r="C33" s="10"/>
      <c r="D33" s="10"/>
      <c r="E33" s="10"/>
      <c r="F33" s="15"/>
      <c r="G33" s="15"/>
      <c r="H33" s="15"/>
    </row>
    <row r="34" spans="1:8" ht="13.5">
      <c r="A34" s="16"/>
      <c r="B34" s="17"/>
      <c r="C34" s="48"/>
      <c r="D34" s="49"/>
      <c r="E34" s="18" t="s">
        <v>14</v>
      </c>
      <c r="F34" s="18" t="s">
        <v>15</v>
      </c>
      <c r="G34" s="18" t="s">
        <v>16</v>
      </c>
      <c r="H34" s="19" t="s">
        <v>17</v>
      </c>
    </row>
    <row r="35" spans="1:8" ht="13.5">
      <c r="A35" s="16"/>
      <c r="B35" s="17"/>
      <c r="C35" s="48"/>
      <c r="D35" s="49"/>
      <c r="E35" s="18">
        <v>2008</v>
      </c>
      <c r="F35" s="18">
        <v>2009</v>
      </c>
      <c r="G35" s="18">
        <v>2010</v>
      </c>
      <c r="H35" s="19">
        <v>2011</v>
      </c>
    </row>
    <row r="36" spans="1:8" ht="13.5">
      <c r="A36" s="16" t="s">
        <v>27</v>
      </c>
      <c r="B36" s="17"/>
      <c r="C36" s="17"/>
      <c r="D36" s="39"/>
      <c r="E36" s="36">
        <v>228182</v>
      </c>
      <c r="G36" s="50"/>
      <c r="H36" s="37"/>
    </row>
    <row r="37" spans="1:8" ht="13.5">
      <c r="A37" s="16" t="s">
        <v>28</v>
      </c>
      <c r="B37" s="17"/>
      <c r="C37" s="17"/>
      <c r="D37" s="39"/>
      <c r="E37" s="36">
        <v>5000</v>
      </c>
      <c r="F37" s="59"/>
      <c r="G37" s="50">
        <f>F14</f>
        <v>0</v>
      </c>
      <c r="H37" s="37">
        <f>H14</f>
        <v>0</v>
      </c>
    </row>
    <row r="38" spans="1:8" ht="13.5">
      <c r="A38" s="16" t="s">
        <v>29</v>
      </c>
      <c r="B38" s="17"/>
      <c r="C38" s="17"/>
      <c r="D38" s="39"/>
      <c r="E38" s="36">
        <f>61000</f>
        <v>61000</v>
      </c>
      <c r="G38" s="51"/>
      <c r="H38" s="37"/>
    </row>
    <row r="39" spans="1:8" ht="13.5">
      <c r="A39" s="16" t="s">
        <v>30</v>
      </c>
      <c r="B39" s="17"/>
      <c r="C39" s="17"/>
      <c r="D39" s="39"/>
      <c r="E39" s="52"/>
      <c r="F39" s="36"/>
      <c r="G39" s="50"/>
      <c r="H39" s="37"/>
    </row>
    <row r="40" spans="1:8" ht="14.25" thickBot="1">
      <c r="A40" s="53" t="s">
        <v>25</v>
      </c>
      <c r="B40" s="54"/>
      <c r="C40" s="54"/>
      <c r="D40" s="55"/>
      <c r="E40" s="56">
        <f>SUM(E36:E39)</f>
        <v>294182</v>
      </c>
      <c r="F40" s="57">
        <f>SUM(F36:F39)</f>
        <v>0</v>
      </c>
      <c r="G40" s="57">
        <f>SUM(G36:G39)</f>
        <v>0</v>
      </c>
      <c r="H40" s="58">
        <f>SUM(H36:H39)</f>
        <v>0</v>
      </c>
    </row>
    <row r="41" spans="1:8" ht="14.25" thickTop="1">
      <c r="A41" s="15"/>
      <c r="B41" s="15"/>
      <c r="C41" s="15"/>
      <c r="D41" s="15"/>
      <c r="E41" s="15"/>
      <c r="F41" s="38"/>
      <c r="G41" s="38"/>
      <c r="H41" s="38"/>
    </row>
    <row r="42" spans="1:8" ht="13.5">
      <c r="A42" s="15"/>
      <c r="B42" s="15"/>
      <c r="C42" s="15"/>
      <c r="D42" s="15"/>
      <c r="E42" s="15"/>
      <c r="F42" s="38"/>
      <c r="G42" s="38"/>
      <c r="H42" s="38"/>
    </row>
    <row r="43" spans="1:8" ht="13.5">
      <c r="A43" s="15" t="s">
        <v>31</v>
      </c>
      <c r="B43" s="15"/>
      <c r="C43" s="15"/>
      <c r="D43" s="15"/>
      <c r="E43" s="15"/>
      <c r="F43" s="38"/>
      <c r="G43" s="38"/>
      <c r="H43" s="38"/>
    </row>
    <row r="44" spans="1:8" ht="13.5">
      <c r="A44" s="15" t="s">
        <v>33</v>
      </c>
      <c r="B44" s="15"/>
      <c r="C44" s="15"/>
      <c r="D44" s="15"/>
      <c r="E44" s="15"/>
      <c r="F44" s="15"/>
      <c r="G44" s="15"/>
      <c r="H44" s="15"/>
    </row>
    <row r="45" ht="13.5">
      <c r="A45" s="61" t="s">
        <v>34</v>
      </c>
    </row>
    <row r="46" ht="13.5">
      <c r="A46" s="61" t="s">
        <v>35</v>
      </c>
    </row>
  </sheetData>
  <mergeCells count="1">
    <mergeCell ref="B4:H4"/>
  </mergeCells>
  <printOptions/>
  <pageMargins left="0.75" right="0.75" top="1" bottom="1" header="0.5" footer="0.5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Budget</cp:lastModifiedBy>
  <dcterms:created xsi:type="dcterms:W3CDTF">2008-10-28T20:08:42Z</dcterms:created>
  <dcterms:modified xsi:type="dcterms:W3CDTF">2008-11-08T00:42:45Z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