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3rdQuarterOmnibus" sheetId="1" r:id="rId1"/>
  </sheets>
  <definedNames>
    <definedName name="_xlnm.Print_Area" localSheetId="0">'3rdQuarterOmnibus'!$A$1:$N$75</definedName>
    <definedName name="_xlnm.Print_Titles" localSheetId="0">'3rdQuarterOmnibus'!$1:$3</definedName>
  </definedNames>
  <calcPr fullCalcOnLoad="1"/>
</workbook>
</file>

<file path=xl/sharedStrings.xml><?xml version="1.0" encoding="utf-8"?>
<sst xmlns="http://schemas.openxmlformats.org/spreadsheetml/2006/main" count="316" uniqueCount="154">
  <si>
    <t>Section</t>
  </si>
  <si>
    <t>Fund</t>
  </si>
  <si>
    <t>Fund Name</t>
  </si>
  <si>
    <t>Appro</t>
  </si>
  <si>
    <t>Appro Name</t>
  </si>
  <si>
    <t>CI Code</t>
  </si>
  <si>
    <t>Title</t>
  </si>
  <si>
    <t>2005Exp</t>
  </si>
  <si>
    <t>Supplemental</t>
  </si>
  <si>
    <t>Revenues</t>
  </si>
  <si>
    <t>FTEs</t>
  </si>
  <si>
    <t>0010</t>
  </si>
  <si>
    <t>Current Expense</t>
  </si>
  <si>
    <t>0180</t>
  </si>
  <si>
    <t>Business Relations and Economic Development</t>
  </si>
  <si>
    <t>S301</t>
  </si>
  <si>
    <t>S3</t>
  </si>
  <si>
    <t>Chess Program Supplemental</t>
  </si>
  <si>
    <t>0200</t>
  </si>
  <si>
    <t>Sheriff</t>
  </si>
  <si>
    <t>LEOFF I Medical Increase</t>
  </si>
  <si>
    <t>S302</t>
  </si>
  <si>
    <t>Muckleshoot SRO Addition</t>
  </si>
  <si>
    <t>S304</t>
  </si>
  <si>
    <t>Mortgage Fraud MOU - New Contract</t>
  </si>
  <si>
    <t>S305</t>
  </si>
  <si>
    <t>Andress Cases</t>
  </si>
  <si>
    <t>0437</t>
  </si>
  <si>
    <t>Cable Communications</t>
  </si>
  <si>
    <t>BR301</t>
  </si>
  <si>
    <t>BR</t>
  </si>
  <si>
    <t>Reapproriate Budget for Franchise Audit</t>
  </si>
  <si>
    <t>0500</t>
  </si>
  <si>
    <t>Prosecuting Attorney</t>
  </si>
  <si>
    <t>Kent Facility Security Upgrade</t>
  </si>
  <si>
    <t>Remodel in Meeker Building</t>
  </si>
  <si>
    <t>S303</t>
  </si>
  <si>
    <t>Dep. Asst. for Sexually Violent Predator Program</t>
  </si>
  <si>
    <t>0530</t>
  </si>
  <si>
    <t>District Court</t>
  </si>
  <si>
    <t>District Court Staffing Study</t>
  </si>
  <si>
    <t>0540</t>
  </si>
  <si>
    <t>Judicial Administration</t>
  </si>
  <si>
    <t>Short term temps to complete ECR scanning</t>
  </si>
  <si>
    <t>0654</t>
  </si>
  <si>
    <t>Salary and Wage Contingency</t>
  </si>
  <si>
    <t>Disappropriate from Salary and Wage Contingency</t>
  </si>
  <si>
    <t>0655</t>
  </si>
  <si>
    <t>Executive Contingency</t>
  </si>
  <si>
    <t>Disappropriate from Executive Contingency</t>
  </si>
  <si>
    <t>0694</t>
  </si>
  <si>
    <t>Human Services CX Transfers</t>
  </si>
  <si>
    <t>National Conference of State Legislatures</t>
  </si>
  <si>
    <t>Correction to 2005 2nd Qtr Omnibus Ordinance</t>
  </si>
  <si>
    <t>0695</t>
  </si>
  <si>
    <t>General Government CX Transfers</t>
  </si>
  <si>
    <t>CX transfer General Government - Custodial Care - Courthouse</t>
  </si>
  <si>
    <t>0696</t>
  </si>
  <si>
    <t>Public Health and Emergency Medical Services CX Transfers</t>
  </si>
  <si>
    <t>CX Transfers to Public Health - PH Interpreter Services Supplemental -</t>
  </si>
  <si>
    <t>CX Transfers to Public Health - Community Health Services Family Suppport</t>
  </si>
  <si>
    <t>CX Transfer to Public Health - CHS Supplemental  Uninsured Visits</t>
  </si>
  <si>
    <t>0697</t>
  </si>
  <si>
    <t>Physical Environment CX Transfers</t>
  </si>
  <si>
    <t>CX Transfer to Physical Environment - HLS Fire Prevention Grant</t>
  </si>
  <si>
    <t>0820</t>
  </si>
  <si>
    <t>Jail Health Services</t>
  </si>
  <si>
    <t>Increased Jail Average Daily Population Levels</t>
  </si>
  <si>
    <t>0910</t>
  </si>
  <si>
    <t>Adult and Juvenile Detention</t>
  </si>
  <si>
    <t>General Increased Population</t>
  </si>
  <si>
    <t>Andress Population Increase</t>
  </si>
  <si>
    <t>ITR Remodel</t>
  </si>
  <si>
    <t>Military Leave Costs</t>
  </si>
  <si>
    <t>S306</t>
  </si>
  <si>
    <t>5-Year Strategic IT Plan - Phase 1</t>
  </si>
  <si>
    <t>0015</t>
  </si>
  <si>
    <t>Children and Family Set-Aside</t>
  </si>
  <si>
    <t>0681</t>
  </si>
  <si>
    <t>Children and Family Set-Aside - Community Services Division</t>
  </si>
  <si>
    <t>0016</t>
  </si>
  <si>
    <t xml:space="preserve">Inmate Welfare </t>
  </si>
  <si>
    <t>0914</t>
  </si>
  <si>
    <t>Inmate Welfare - Adult</t>
  </si>
  <si>
    <t>Inmate Welfare Fund Supplemental</t>
  </si>
  <si>
    <t>1210</t>
  </si>
  <si>
    <t xml:space="preserve">Water and Land Resources </t>
  </si>
  <si>
    <t>0741</t>
  </si>
  <si>
    <t>Water and Land Resources</t>
  </si>
  <si>
    <t>Lake Stewardship Program</t>
  </si>
  <si>
    <t>2140</t>
  </si>
  <si>
    <t xml:space="preserve">Grants </t>
  </si>
  <si>
    <t>Misc Grant Fund 2004 Budget Carryovers</t>
  </si>
  <si>
    <t>2156</t>
  </si>
  <si>
    <t>Grants Tier I</t>
  </si>
  <si>
    <t>LLEBG FFY 2004 Grant</t>
  </si>
  <si>
    <t>LLEBG 2004 Budget Carryovers</t>
  </si>
  <si>
    <t>2460</t>
  </si>
  <si>
    <t xml:space="preserve">Federal Housing and Community Development </t>
  </si>
  <si>
    <t>0350</t>
  </si>
  <si>
    <t>Federal Housing and Community Development</t>
  </si>
  <si>
    <t>Carryover of Federal Block Grant</t>
  </si>
  <si>
    <t>Expenditure decrease for 2005 in Home due to lower revenues</t>
  </si>
  <si>
    <t>4290</t>
  </si>
  <si>
    <t xml:space="preserve">Airport </t>
  </si>
  <si>
    <t>0710</t>
  </si>
  <si>
    <t>Airport</t>
  </si>
  <si>
    <t>Airport Surface Water Utility Inflation increase</t>
  </si>
  <si>
    <t>Airport Property Services rate</t>
  </si>
  <si>
    <t>4640</t>
  </si>
  <si>
    <t xml:space="preserve">Public Transportation </t>
  </si>
  <si>
    <t>5000M</t>
  </si>
  <si>
    <t>Transit</t>
  </si>
  <si>
    <t>Diesel Cost Supplemental</t>
  </si>
  <si>
    <t>5511</t>
  </si>
  <si>
    <t xml:space="preserve">Facilities Management - Internal Service </t>
  </si>
  <si>
    <t>0601</t>
  </si>
  <si>
    <t>Custodial Care - Courthouse</t>
  </si>
  <si>
    <t>New Section</t>
  </si>
  <si>
    <t>Short CI</t>
  </si>
  <si>
    <t>3rd Quarter Omnibus Crosswalk</t>
  </si>
  <si>
    <t>Grand Total</t>
  </si>
  <si>
    <t>Current Expense Total</t>
  </si>
  <si>
    <t>Children and Family Set-Aside Total</t>
  </si>
  <si>
    <t>Inmate Welfare  Total</t>
  </si>
  <si>
    <t>Water and Land Resources  Total</t>
  </si>
  <si>
    <t>Grants  Total</t>
  </si>
  <si>
    <t>Grants Tier I Total</t>
  </si>
  <si>
    <t>Federal Housing and Community Development  Total</t>
  </si>
  <si>
    <t>Airport  Total</t>
  </si>
  <si>
    <t>Public Transportation  Total</t>
  </si>
  <si>
    <t>Facilities Management - Internal Service  Total</t>
  </si>
  <si>
    <t>Business Relations and Economic Development Total</t>
  </si>
  <si>
    <t>Sheriff Total</t>
  </si>
  <si>
    <t>Cable Communications Total</t>
  </si>
  <si>
    <t>Prosecuting Attorney Total</t>
  </si>
  <si>
    <t>District Court Total</t>
  </si>
  <si>
    <t>Judicial Administration Total</t>
  </si>
  <si>
    <t>Salary and Wage Contingency Total</t>
  </si>
  <si>
    <t>Executive Contingency Total</t>
  </si>
  <si>
    <t>Human Services CX Transfers Total</t>
  </si>
  <si>
    <t>General Government CX Transfers Total</t>
  </si>
  <si>
    <t>Public Health and Emergency Medical Services CX Transfers Total</t>
  </si>
  <si>
    <t>Physical Environment CX Transfers Total</t>
  </si>
  <si>
    <t>Jail Health Services Total</t>
  </si>
  <si>
    <t>Adult and Juvenile Detention Total</t>
  </si>
  <si>
    <t>Children and Family Set-Aside - Community Services Division Total</t>
  </si>
  <si>
    <t>Inmate Welfare - Adult Total</t>
  </si>
  <si>
    <t>Water and Land Resources Total</t>
  </si>
  <si>
    <t>LLEBG FFY 2004 Grant Total</t>
  </si>
  <si>
    <t>Federal Housing and Community Development Total</t>
  </si>
  <si>
    <t>Airport Total</t>
  </si>
  <si>
    <t>Transit Total</t>
  </si>
  <si>
    <t>Budget Reappropri- 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</si>
</sst>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;0"/>
  </numFmts>
  <fonts count="5"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1" fillId="3" borderId="1" xfId="15" applyFont="1" applyFill="1" applyBorder="1" applyAlignment="1">
      <alignment horizontal="right" wrapText="1"/>
    </xf>
    <xf numFmtId="43" fontId="0" fillId="0" borderId="1" xfId="15" applyFont="1" applyFill="1" applyBorder="1" applyAlignment="1">
      <alignment horizontal="right" wrapText="1"/>
    </xf>
    <xf numFmtId="43" fontId="0" fillId="0" borderId="0" xfId="15" applyFont="1" applyFill="1" applyBorder="1" applyAlignment="1">
      <alignment horizontal="right" wrapText="1"/>
    </xf>
    <xf numFmtId="43" fontId="0" fillId="0" borderId="0" xfId="15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SheetLayoutView="151" workbookViewId="0" topLeftCell="A1">
      <selection activeCell="D4" sqref="D4"/>
    </sheetView>
  </sheetViews>
  <sheetFormatPr defaultColWidth="9.140625" defaultRowHeight="12.75" outlineLevelRow="3"/>
  <cols>
    <col min="1" max="1" width="7.8515625" style="2" customWidth="1"/>
    <col min="2" max="2" width="8.140625" style="2" customWidth="1"/>
    <col min="3" max="3" width="6.140625" style="0" customWidth="1"/>
    <col min="4" max="4" width="35.57421875" style="0" customWidth="1"/>
    <col min="5" max="5" width="7.00390625" style="0" customWidth="1"/>
    <col min="6" max="6" width="66.00390625" style="0" customWidth="1"/>
    <col min="7" max="8" width="7.7109375" style="2" customWidth="1"/>
    <col min="9" max="9" width="43.7109375" style="0" customWidth="1"/>
    <col min="10" max="10" width="16.57421875" style="0" customWidth="1"/>
    <col min="11" max="11" width="14.00390625" style="0" customWidth="1"/>
    <col min="12" max="12" width="12.28125" style="0" customWidth="1"/>
    <col min="13" max="13" width="12.421875" style="0" customWidth="1"/>
    <col min="14" max="14" width="9.57421875" style="23" customWidth="1"/>
  </cols>
  <sheetData>
    <row r="1" spans="1:14" ht="18">
      <c r="A1" s="24" t="s">
        <v>120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17"/>
      <c r="B2" s="17"/>
      <c r="C2" s="18"/>
      <c r="D2" s="18"/>
      <c r="E2" s="18"/>
      <c r="F2" s="18"/>
      <c r="G2" s="17"/>
      <c r="H2" s="17"/>
      <c r="I2" s="18"/>
      <c r="J2" s="18"/>
      <c r="K2" s="18"/>
      <c r="L2" s="18"/>
      <c r="M2" s="18"/>
      <c r="N2" s="19"/>
    </row>
    <row r="3" spans="1:14" s="1" customFormat="1" ht="39.75" customHeight="1">
      <c r="A3" s="3" t="s">
        <v>118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3" t="s">
        <v>5</v>
      </c>
      <c r="H3" s="3" t="s">
        <v>119</v>
      </c>
      <c r="I3" s="4" t="s">
        <v>6</v>
      </c>
      <c r="J3" s="5" t="s">
        <v>7</v>
      </c>
      <c r="K3" s="5" t="s">
        <v>8</v>
      </c>
      <c r="L3" s="5" t="s">
        <v>153</v>
      </c>
      <c r="M3" s="5" t="s">
        <v>9</v>
      </c>
      <c r="N3" s="20" t="s">
        <v>10</v>
      </c>
    </row>
    <row r="4" spans="1:14" ht="12.75" customHeight="1" outlineLevel="3">
      <c r="A4" s="6">
        <v>2</v>
      </c>
      <c r="B4" s="6">
        <v>16</v>
      </c>
      <c r="C4" s="7" t="s">
        <v>11</v>
      </c>
      <c r="D4" s="7" t="s">
        <v>12</v>
      </c>
      <c r="E4" s="7" t="s">
        <v>13</v>
      </c>
      <c r="F4" s="7" t="s">
        <v>14</v>
      </c>
      <c r="G4" s="8" t="s">
        <v>15</v>
      </c>
      <c r="H4" s="8" t="s">
        <v>16</v>
      </c>
      <c r="I4" s="7" t="s">
        <v>17</v>
      </c>
      <c r="J4" s="9">
        <v>25000</v>
      </c>
      <c r="K4" s="9">
        <v>25000</v>
      </c>
      <c r="L4" s="9">
        <v>0</v>
      </c>
      <c r="M4" s="9">
        <v>0</v>
      </c>
      <c r="N4" s="21">
        <v>0</v>
      </c>
    </row>
    <row r="5" spans="1:14" ht="12.75" customHeight="1" outlineLevel="2">
      <c r="A5" s="6"/>
      <c r="B5" s="6"/>
      <c r="C5" s="7"/>
      <c r="D5" s="7"/>
      <c r="E5" s="7"/>
      <c r="F5" s="14" t="s">
        <v>132</v>
      </c>
      <c r="G5" s="8"/>
      <c r="H5" s="8"/>
      <c r="I5" s="7"/>
      <c r="J5" s="9">
        <f>SUBTOTAL(9,J4:J4)</f>
        <v>25000</v>
      </c>
      <c r="K5" s="9">
        <f>SUBTOTAL(9,K4:K4)</f>
        <v>25000</v>
      </c>
      <c r="L5" s="9">
        <f>SUBTOTAL(9,L4:L4)</f>
        <v>0</v>
      </c>
      <c r="M5" s="9">
        <f>SUBTOTAL(9,M4:M4)</f>
        <v>0</v>
      </c>
      <c r="N5" s="21">
        <f>SUBTOTAL(9,N4:N4)</f>
        <v>0</v>
      </c>
    </row>
    <row r="6" spans="1:14" ht="12.75" customHeight="1" outlineLevel="3">
      <c r="A6" s="6">
        <v>3</v>
      </c>
      <c r="B6" s="6">
        <v>17</v>
      </c>
      <c r="C6" s="7" t="s">
        <v>11</v>
      </c>
      <c r="D6" s="7" t="s">
        <v>12</v>
      </c>
      <c r="E6" s="7" t="s">
        <v>18</v>
      </c>
      <c r="F6" s="7" t="s">
        <v>19</v>
      </c>
      <c r="G6" s="8" t="s">
        <v>15</v>
      </c>
      <c r="H6" s="8" t="s">
        <v>16</v>
      </c>
      <c r="I6" s="7" t="s">
        <v>20</v>
      </c>
      <c r="J6" s="9">
        <v>259000</v>
      </c>
      <c r="K6" s="9">
        <v>259000</v>
      </c>
      <c r="L6" s="9">
        <v>0</v>
      </c>
      <c r="M6" s="9">
        <v>0</v>
      </c>
      <c r="N6" s="21">
        <v>0</v>
      </c>
    </row>
    <row r="7" spans="1:14" ht="12.75" customHeight="1" outlineLevel="3">
      <c r="A7" s="6">
        <v>3</v>
      </c>
      <c r="B7" s="6">
        <v>17</v>
      </c>
      <c r="C7" s="7" t="s">
        <v>11</v>
      </c>
      <c r="D7" s="7" t="s">
        <v>12</v>
      </c>
      <c r="E7" s="7" t="s">
        <v>18</v>
      </c>
      <c r="F7" s="7" t="s">
        <v>19</v>
      </c>
      <c r="G7" s="8" t="s">
        <v>21</v>
      </c>
      <c r="H7" s="8" t="s">
        <v>16</v>
      </c>
      <c r="I7" s="7" t="s">
        <v>22</v>
      </c>
      <c r="J7" s="9">
        <v>77076</v>
      </c>
      <c r="K7" s="9">
        <v>77076</v>
      </c>
      <c r="L7" s="9">
        <v>0</v>
      </c>
      <c r="M7" s="9">
        <v>9353</v>
      </c>
      <c r="N7" s="21">
        <v>0</v>
      </c>
    </row>
    <row r="8" spans="1:14" ht="12.75" customHeight="1" outlineLevel="3">
      <c r="A8" s="6">
        <v>3</v>
      </c>
      <c r="B8" s="6">
        <v>17</v>
      </c>
      <c r="C8" s="7" t="s">
        <v>11</v>
      </c>
      <c r="D8" s="7" t="s">
        <v>12</v>
      </c>
      <c r="E8" s="7" t="s">
        <v>18</v>
      </c>
      <c r="F8" s="7" t="s">
        <v>19</v>
      </c>
      <c r="G8" s="8" t="s">
        <v>23</v>
      </c>
      <c r="H8" s="8" t="s">
        <v>16</v>
      </c>
      <c r="I8" s="7" t="s">
        <v>24</v>
      </c>
      <c r="J8" s="9">
        <v>39000</v>
      </c>
      <c r="K8" s="9">
        <v>39000</v>
      </c>
      <c r="L8" s="9">
        <v>0</v>
      </c>
      <c r="M8" s="9">
        <v>39000</v>
      </c>
      <c r="N8" s="21">
        <v>0</v>
      </c>
    </row>
    <row r="9" spans="1:14" ht="12.75" customHeight="1" outlineLevel="3">
      <c r="A9" s="6">
        <v>3</v>
      </c>
      <c r="B9" s="6">
        <v>17</v>
      </c>
      <c r="C9" s="7" t="s">
        <v>11</v>
      </c>
      <c r="D9" s="7" t="s">
        <v>12</v>
      </c>
      <c r="E9" s="7" t="s">
        <v>18</v>
      </c>
      <c r="F9" s="7" t="s">
        <v>19</v>
      </c>
      <c r="G9" s="8" t="s">
        <v>25</v>
      </c>
      <c r="H9" s="8" t="s">
        <v>16</v>
      </c>
      <c r="I9" s="7" t="s">
        <v>26</v>
      </c>
      <c r="J9" s="9">
        <v>70850</v>
      </c>
      <c r="K9" s="9">
        <v>70850</v>
      </c>
      <c r="L9" s="9">
        <v>0</v>
      </c>
      <c r="M9" s="9">
        <v>0</v>
      </c>
      <c r="N9" s="21">
        <v>0</v>
      </c>
    </row>
    <row r="10" spans="1:14" ht="12.75" customHeight="1" outlineLevel="2">
      <c r="A10" s="6"/>
      <c r="B10" s="6"/>
      <c r="C10" s="7"/>
      <c r="D10" s="7"/>
      <c r="E10" s="7"/>
      <c r="F10" s="15" t="s">
        <v>133</v>
      </c>
      <c r="G10" s="8"/>
      <c r="H10" s="8"/>
      <c r="I10" s="7"/>
      <c r="J10" s="9">
        <f>SUBTOTAL(9,J6:J9)</f>
        <v>445926</v>
      </c>
      <c r="K10" s="9">
        <f>SUBTOTAL(9,K6:K9)</f>
        <v>445926</v>
      </c>
      <c r="L10" s="9">
        <f>SUBTOTAL(9,L6:L9)</f>
        <v>0</v>
      </c>
      <c r="M10" s="9">
        <f>SUBTOTAL(9,M6:M9)</f>
        <v>48353</v>
      </c>
      <c r="N10" s="21">
        <f>SUBTOTAL(9,N6:N9)</f>
        <v>0</v>
      </c>
    </row>
    <row r="11" spans="1:14" ht="12.75" customHeight="1" outlineLevel="3">
      <c r="A11" s="6">
        <v>4</v>
      </c>
      <c r="B11" s="6">
        <v>22</v>
      </c>
      <c r="C11" s="7" t="s">
        <v>11</v>
      </c>
      <c r="D11" s="7" t="s">
        <v>12</v>
      </c>
      <c r="E11" s="7" t="s">
        <v>27</v>
      </c>
      <c r="F11" s="7" t="s">
        <v>28</v>
      </c>
      <c r="G11" s="8" t="s">
        <v>29</v>
      </c>
      <c r="H11" s="8" t="s">
        <v>30</v>
      </c>
      <c r="I11" s="7" t="s">
        <v>31</v>
      </c>
      <c r="J11" s="9">
        <v>50000</v>
      </c>
      <c r="K11" s="9">
        <v>0</v>
      </c>
      <c r="L11" s="9">
        <v>50000</v>
      </c>
      <c r="M11" s="9">
        <v>0</v>
      </c>
      <c r="N11" s="21">
        <v>0</v>
      </c>
    </row>
    <row r="12" spans="1:14" ht="12.75" customHeight="1" outlineLevel="2">
      <c r="A12" s="6"/>
      <c r="B12" s="6"/>
      <c r="C12" s="7"/>
      <c r="D12" s="7"/>
      <c r="E12" s="7"/>
      <c r="F12" s="15" t="s">
        <v>134</v>
      </c>
      <c r="G12" s="8"/>
      <c r="H12" s="8"/>
      <c r="I12" s="7"/>
      <c r="J12" s="9">
        <f>SUBTOTAL(9,J11:J11)</f>
        <v>50000</v>
      </c>
      <c r="K12" s="9">
        <f>SUBTOTAL(9,K11:K11)</f>
        <v>0</v>
      </c>
      <c r="L12" s="9">
        <f>SUBTOTAL(9,L11:L11)</f>
        <v>50000</v>
      </c>
      <c r="M12" s="9">
        <f>SUBTOTAL(9,M11:M11)</f>
        <v>0</v>
      </c>
      <c r="N12" s="21">
        <f>SUBTOTAL(9,N11:N11)</f>
        <v>0</v>
      </c>
    </row>
    <row r="13" spans="1:14" ht="12.75" customHeight="1" outlineLevel="3">
      <c r="A13" s="6">
        <v>5</v>
      </c>
      <c r="B13" s="6">
        <v>26</v>
      </c>
      <c r="C13" s="7" t="s">
        <v>11</v>
      </c>
      <c r="D13" s="7" t="s">
        <v>12</v>
      </c>
      <c r="E13" s="7" t="s">
        <v>32</v>
      </c>
      <c r="F13" s="7" t="s">
        <v>33</v>
      </c>
      <c r="G13" s="8" t="s">
        <v>15</v>
      </c>
      <c r="H13" s="8" t="s">
        <v>16</v>
      </c>
      <c r="I13" s="7" t="s">
        <v>34</v>
      </c>
      <c r="J13" s="9">
        <v>19187</v>
      </c>
      <c r="K13" s="9">
        <v>19187</v>
      </c>
      <c r="L13" s="9">
        <v>0</v>
      </c>
      <c r="M13" s="9">
        <v>19187</v>
      </c>
      <c r="N13" s="21">
        <v>0</v>
      </c>
    </row>
    <row r="14" spans="1:14" ht="12.75" customHeight="1" outlineLevel="3">
      <c r="A14" s="6">
        <v>5</v>
      </c>
      <c r="B14" s="6">
        <v>26</v>
      </c>
      <c r="C14" s="7" t="s">
        <v>11</v>
      </c>
      <c r="D14" s="7" t="s">
        <v>12</v>
      </c>
      <c r="E14" s="7" t="s">
        <v>32</v>
      </c>
      <c r="F14" s="7" t="s">
        <v>33</v>
      </c>
      <c r="G14" s="8" t="s">
        <v>21</v>
      </c>
      <c r="H14" s="8" t="s">
        <v>16</v>
      </c>
      <c r="I14" s="7" t="s">
        <v>35</v>
      </c>
      <c r="J14" s="9">
        <v>10000</v>
      </c>
      <c r="K14" s="9">
        <v>10000</v>
      </c>
      <c r="L14" s="9">
        <v>0</v>
      </c>
      <c r="M14" s="9">
        <v>10000</v>
      </c>
      <c r="N14" s="21">
        <v>0</v>
      </c>
    </row>
    <row r="15" spans="1:14" ht="12.75" customHeight="1" outlineLevel="3">
      <c r="A15" s="6">
        <v>5</v>
      </c>
      <c r="B15" s="6">
        <v>26</v>
      </c>
      <c r="C15" s="7" t="s">
        <v>11</v>
      </c>
      <c r="D15" s="7" t="s">
        <v>12</v>
      </c>
      <c r="E15" s="7" t="s">
        <v>32</v>
      </c>
      <c r="F15" s="7" t="s">
        <v>33</v>
      </c>
      <c r="G15" s="8" t="s">
        <v>36</v>
      </c>
      <c r="H15" s="8" t="s">
        <v>16</v>
      </c>
      <c r="I15" s="7" t="s">
        <v>37</v>
      </c>
      <c r="J15" s="9">
        <v>40648</v>
      </c>
      <c r="K15" s="9">
        <v>40648</v>
      </c>
      <c r="L15" s="9">
        <v>0</v>
      </c>
      <c r="M15" s="9">
        <v>40648</v>
      </c>
      <c r="N15" s="21">
        <v>0</v>
      </c>
    </row>
    <row r="16" spans="1:14" ht="12.75" customHeight="1" outlineLevel="2">
      <c r="A16" s="6"/>
      <c r="B16" s="6"/>
      <c r="C16" s="7"/>
      <c r="D16" s="7"/>
      <c r="E16" s="7"/>
      <c r="F16" s="15" t="s">
        <v>135</v>
      </c>
      <c r="G16" s="8"/>
      <c r="H16" s="8"/>
      <c r="I16" s="7"/>
      <c r="J16" s="9">
        <f>SUBTOTAL(9,J13:J15)</f>
        <v>69835</v>
      </c>
      <c r="K16" s="9">
        <f>SUBTOTAL(9,K13:K15)</f>
        <v>69835</v>
      </c>
      <c r="L16" s="9">
        <f>SUBTOTAL(9,L13:L15)</f>
        <v>0</v>
      </c>
      <c r="M16" s="9">
        <f>SUBTOTAL(9,M13:M15)</f>
        <v>69835</v>
      </c>
      <c r="N16" s="21">
        <f>SUBTOTAL(9,N13:N15)</f>
        <v>0</v>
      </c>
    </row>
    <row r="17" spans="1:14" ht="12.75" customHeight="1" outlineLevel="3">
      <c r="A17" s="6">
        <v>6</v>
      </c>
      <c r="B17" s="6">
        <v>29</v>
      </c>
      <c r="C17" s="7" t="s">
        <v>11</v>
      </c>
      <c r="D17" s="7" t="s">
        <v>12</v>
      </c>
      <c r="E17" s="7" t="s">
        <v>38</v>
      </c>
      <c r="F17" s="7" t="s">
        <v>39</v>
      </c>
      <c r="G17" s="8" t="s">
        <v>15</v>
      </c>
      <c r="H17" s="8" t="s">
        <v>16</v>
      </c>
      <c r="I17" s="7" t="s">
        <v>40</v>
      </c>
      <c r="J17" s="9">
        <v>60000</v>
      </c>
      <c r="K17" s="9">
        <v>60000</v>
      </c>
      <c r="L17" s="9">
        <v>0</v>
      </c>
      <c r="M17" s="9">
        <v>60000</v>
      </c>
      <c r="N17" s="21">
        <v>0</v>
      </c>
    </row>
    <row r="18" spans="1:14" ht="12.75" customHeight="1" outlineLevel="2">
      <c r="A18" s="6"/>
      <c r="B18" s="6"/>
      <c r="C18" s="7"/>
      <c r="D18" s="7"/>
      <c r="E18" s="7"/>
      <c r="F18" s="15" t="s">
        <v>136</v>
      </c>
      <c r="G18" s="8"/>
      <c r="H18" s="8"/>
      <c r="I18" s="7"/>
      <c r="J18" s="9">
        <f>SUBTOTAL(9,J17:J17)</f>
        <v>60000</v>
      </c>
      <c r="K18" s="9">
        <f>SUBTOTAL(9,K17:K17)</f>
        <v>60000</v>
      </c>
      <c r="L18" s="9">
        <f>SUBTOTAL(9,L17:L17)</f>
        <v>0</v>
      </c>
      <c r="M18" s="9">
        <f>SUBTOTAL(9,M17:M17)</f>
        <v>60000</v>
      </c>
      <c r="N18" s="21">
        <f>SUBTOTAL(9,N17:N17)</f>
        <v>0</v>
      </c>
    </row>
    <row r="19" spans="1:14" ht="12.75" customHeight="1" outlineLevel="3">
      <c r="A19" s="6">
        <v>7</v>
      </c>
      <c r="B19" s="6">
        <v>30</v>
      </c>
      <c r="C19" s="7" t="s">
        <v>11</v>
      </c>
      <c r="D19" s="7" t="s">
        <v>12</v>
      </c>
      <c r="E19" s="7" t="s">
        <v>41</v>
      </c>
      <c r="F19" s="7" t="s">
        <v>42</v>
      </c>
      <c r="G19" s="8" t="s">
        <v>15</v>
      </c>
      <c r="H19" s="8" t="s">
        <v>16</v>
      </c>
      <c r="I19" s="7" t="s">
        <v>43</v>
      </c>
      <c r="J19" s="9">
        <v>387500</v>
      </c>
      <c r="K19" s="9">
        <v>387500</v>
      </c>
      <c r="L19" s="9">
        <v>0</v>
      </c>
      <c r="M19" s="9">
        <v>0</v>
      </c>
      <c r="N19" s="21">
        <v>0</v>
      </c>
    </row>
    <row r="20" spans="1:14" ht="12.75" customHeight="1" outlineLevel="2">
      <c r="A20" s="6"/>
      <c r="B20" s="6"/>
      <c r="C20" s="7"/>
      <c r="D20" s="7"/>
      <c r="E20" s="7"/>
      <c r="F20" s="15" t="s">
        <v>137</v>
      </c>
      <c r="G20" s="8"/>
      <c r="H20" s="8"/>
      <c r="I20" s="7"/>
      <c r="J20" s="9">
        <f>SUBTOTAL(9,J19:J19)</f>
        <v>387500</v>
      </c>
      <c r="K20" s="9">
        <f>SUBTOTAL(9,K19:K19)</f>
        <v>387500</v>
      </c>
      <c r="L20" s="9">
        <f>SUBTOTAL(9,L19:L19)</f>
        <v>0</v>
      </c>
      <c r="M20" s="9">
        <f>SUBTOTAL(9,M19:M19)</f>
        <v>0</v>
      </c>
      <c r="N20" s="21">
        <f>SUBTOTAL(9,N19:N19)</f>
        <v>0</v>
      </c>
    </row>
    <row r="21" spans="1:14" ht="12.75" customHeight="1" outlineLevel="3">
      <c r="A21" s="6">
        <v>8</v>
      </c>
      <c r="B21" s="6">
        <v>34</v>
      </c>
      <c r="C21" s="7" t="s">
        <v>11</v>
      </c>
      <c r="D21" s="7" t="s">
        <v>12</v>
      </c>
      <c r="E21" s="7" t="s">
        <v>44</v>
      </c>
      <c r="F21" s="7" t="s">
        <v>45</v>
      </c>
      <c r="G21" s="8" t="s">
        <v>15</v>
      </c>
      <c r="H21" s="8" t="s">
        <v>16</v>
      </c>
      <c r="I21" s="7" t="s">
        <v>46</v>
      </c>
      <c r="J21" s="9">
        <v>-373690</v>
      </c>
      <c r="K21" s="9">
        <v>-373690</v>
      </c>
      <c r="L21" s="9">
        <v>0</v>
      </c>
      <c r="M21" s="9">
        <v>0</v>
      </c>
      <c r="N21" s="21">
        <v>0</v>
      </c>
    </row>
    <row r="22" spans="1:14" ht="12.75" customHeight="1" outlineLevel="2">
      <c r="A22" s="6"/>
      <c r="B22" s="6"/>
      <c r="C22" s="7"/>
      <c r="D22" s="7"/>
      <c r="E22" s="7"/>
      <c r="F22" s="15" t="s">
        <v>138</v>
      </c>
      <c r="G22" s="8"/>
      <c r="H22" s="8"/>
      <c r="I22" s="7"/>
      <c r="J22" s="9">
        <f>SUBTOTAL(9,J21:J21)</f>
        <v>-373690</v>
      </c>
      <c r="K22" s="9">
        <f>SUBTOTAL(9,K21:K21)</f>
        <v>-373690</v>
      </c>
      <c r="L22" s="9">
        <f>SUBTOTAL(9,L21:L21)</f>
        <v>0</v>
      </c>
      <c r="M22" s="9">
        <f>SUBTOTAL(9,M21:M21)</f>
        <v>0</v>
      </c>
      <c r="N22" s="21">
        <f>SUBTOTAL(9,N21:N21)</f>
        <v>0</v>
      </c>
    </row>
    <row r="23" spans="1:14" ht="12.75" customHeight="1" outlineLevel="3">
      <c r="A23" s="6">
        <v>9</v>
      </c>
      <c r="B23" s="6">
        <v>35</v>
      </c>
      <c r="C23" s="7" t="s">
        <v>11</v>
      </c>
      <c r="D23" s="7" t="s">
        <v>12</v>
      </c>
      <c r="E23" s="7" t="s">
        <v>47</v>
      </c>
      <c r="F23" s="7" t="s">
        <v>48</v>
      </c>
      <c r="G23" s="8" t="s">
        <v>15</v>
      </c>
      <c r="H23" s="8" t="s">
        <v>16</v>
      </c>
      <c r="I23" s="7" t="s">
        <v>49</v>
      </c>
      <c r="J23" s="9">
        <v>-792319</v>
      </c>
      <c r="K23" s="9">
        <v>-792319</v>
      </c>
      <c r="L23" s="9">
        <v>0</v>
      </c>
      <c r="M23" s="9">
        <v>0</v>
      </c>
      <c r="N23" s="21">
        <v>0</v>
      </c>
    </row>
    <row r="24" spans="1:14" ht="12.75" customHeight="1" outlineLevel="2">
      <c r="A24" s="6"/>
      <c r="B24" s="6"/>
      <c r="C24" s="7"/>
      <c r="D24" s="7"/>
      <c r="E24" s="7"/>
      <c r="F24" s="15" t="s">
        <v>139</v>
      </c>
      <c r="G24" s="8"/>
      <c r="H24" s="8"/>
      <c r="I24" s="7"/>
      <c r="J24" s="9">
        <f>SUBTOTAL(9,J23:J23)</f>
        <v>-792319</v>
      </c>
      <c r="K24" s="9">
        <f>SUBTOTAL(9,K23:K23)</f>
        <v>-792319</v>
      </c>
      <c r="L24" s="9">
        <f>SUBTOTAL(9,L23:L23)</f>
        <v>0</v>
      </c>
      <c r="M24" s="9">
        <f>SUBTOTAL(9,M23:M23)</f>
        <v>0</v>
      </c>
      <c r="N24" s="21">
        <f>SUBTOTAL(9,N23:N23)</f>
        <v>0</v>
      </c>
    </row>
    <row r="25" spans="1:14" ht="12.75" customHeight="1" outlineLevel="3">
      <c r="A25" s="6">
        <v>10</v>
      </c>
      <c r="B25" s="6">
        <v>38</v>
      </c>
      <c r="C25" s="7" t="s">
        <v>11</v>
      </c>
      <c r="D25" s="7" t="s">
        <v>12</v>
      </c>
      <c r="E25" s="7" t="s">
        <v>50</v>
      </c>
      <c r="F25" s="7" t="s">
        <v>51</v>
      </c>
      <c r="G25" s="8" t="s">
        <v>15</v>
      </c>
      <c r="H25" s="8" t="s">
        <v>16</v>
      </c>
      <c r="I25" s="7" t="s">
        <v>52</v>
      </c>
      <c r="J25" s="9">
        <v>5000</v>
      </c>
      <c r="K25" s="9">
        <v>5000</v>
      </c>
      <c r="L25" s="9">
        <v>0</v>
      </c>
      <c r="M25" s="9">
        <v>0</v>
      </c>
      <c r="N25" s="21">
        <v>0</v>
      </c>
    </row>
    <row r="26" spans="1:14" ht="12.75" customHeight="1" outlineLevel="3">
      <c r="A26" s="6">
        <v>10</v>
      </c>
      <c r="B26" s="6">
        <v>38</v>
      </c>
      <c r="C26" s="7" t="s">
        <v>11</v>
      </c>
      <c r="D26" s="7" t="s">
        <v>12</v>
      </c>
      <c r="E26" s="7" t="s">
        <v>50</v>
      </c>
      <c r="F26" s="7" t="s">
        <v>51</v>
      </c>
      <c r="G26" s="8" t="s">
        <v>21</v>
      </c>
      <c r="H26" s="8" t="s">
        <v>16</v>
      </c>
      <c r="I26" s="7" t="s">
        <v>53</v>
      </c>
      <c r="J26" s="9">
        <v>347000</v>
      </c>
      <c r="K26" s="9">
        <v>347000</v>
      </c>
      <c r="L26" s="9">
        <v>0</v>
      </c>
      <c r="M26" s="9">
        <v>0</v>
      </c>
      <c r="N26" s="21">
        <v>0</v>
      </c>
    </row>
    <row r="27" spans="1:14" ht="12.75" customHeight="1" outlineLevel="2">
      <c r="A27" s="6"/>
      <c r="B27" s="6"/>
      <c r="C27" s="7"/>
      <c r="D27" s="7"/>
      <c r="E27" s="7"/>
      <c r="F27" s="15" t="s">
        <v>140</v>
      </c>
      <c r="G27" s="8"/>
      <c r="H27" s="8"/>
      <c r="I27" s="7"/>
      <c r="J27" s="9">
        <f>SUBTOTAL(9,J25:J26)</f>
        <v>352000</v>
      </c>
      <c r="K27" s="9">
        <f>SUBTOTAL(9,K25:K26)</f>
        <v>352000</v>
      </c>
      <c r="L27" s="9">
        <f>SUBTOTAL(9,L25:L26)</f>
        <v>0</v>
      </c>
      <c r="M27" s="9">
        <f>SUBTOTAL(9,M25:M26)</f>
        <v>0</v>
      </c>
      <c r="N27" s="21">
        <f>SUBTOTAL(9,N25:N26)</f>
        <v>0</v>
      </c>
    </row>
    <row r="28" spans="1:14" ht="12.75" customHeight="1" outlineLevel="3">
      <c r="A28" s="6">
        <v>11</v>
      </c>
      <c r="B28" s="6">
        <v>39</v>
      </c>
      <c r="C28" s="7" t="s">
        <v>11</v>
      </c>
      <c r="D28" s="7" t="s">
        <v>12</v>
      </c>
      <c r="E28" s="7" t="s">
        <v>54</v>
      </c>
      <c r="F28" s="7" t="s">
        <v>55</v>
      </c>
      <c r="G28" s="8" t="s">
        <v>15</v>
      </c>
      <c r="H28" s="8" t="s">
        <v>16</v>
      </c>
      <c r="I28" s="7" t="s">
        <v>56</v>
      </c>
      <c r="J28" s="9">
        <v>59458</v>
      </c>
      <c r="K28" s="9">
        <v>59458</v>
      </c>
      <c r="L28" s="9">
        <v>0</v>
      </c>
      <c r="M28" s="9">
        <v>0</v>
      </c>
      <c r="N28" s="21">
        <v>0</v>
      </c>
    </row>
    <row r="29" spans="1:14" ht="12.75" customHeight="1" outlineLevel="2">
      <c r="A29" s="6"/>
      <c r="B29" s="6"/>
      <c r="C29" s="7"/>
      <c r="D29" s="7"/>
      <c r="E29" s="7"/>
      <c r="F29" s="15" t="s">
        <v>141</v>
      </c>
      <c r="G29" s="8"/>
      <c r="H29" s="8"/>
      <c r="I29" s="7"/>
      <c r="J29" s="9">
        <f>SUBTOTAL(9,J28:J28)</f>
        <v>59458</v>
      </c>
      <c r="K29" s="9">
        <f>SUBTOTAL(9,K28:K28)</f>
        <v>59458</v>
      </c>
      <c r="L29" s="9">
        <f>SUBTOTAL(9,L28:L28)</f>
        <v>0</v>
      </c>
      <c r="M29" s="9">
        <f>SUBTOTAL(9,M28:M28)</f>
        <v>0</v>
      </c>
      <c r="N29" s="21">
        <f>SUBTOTAL(9,N28:N28)</f>
        <v>0</v>
      </c>
    </row>
    <row r="30" spans="1:14" ht="12.75" customHeight="1" outlineLevel="3">
      <c r="A30" s="6">
        <v>12</v>
      </c>
      <c r="B30" s="6">
        <v>40</v>
      </c>
      <c r="C30" s="7" t="s">
        <v>11</v>
      </c>
      <c r="D30" s="7" t="s">
        <v>12</v>
      </c>
      <c r="E30" s="7" t="s">
        <v>57</v>
      </c>
      <c r="F30" s="7" t="s">
        <v>58</v>
      </c>
      <c r="G30" s="8" t="s">
        <v>15</v>
      </c>
      <c r="H30" s="8" t="s">
        <v>16</v>
      </c>
      <c r="I30" s="7" t="s">
        <v>59</v>
      </c>
      <c r="J30" s="9">
        <v>250000</v>
      </c>
      <c r="K30" s="9">
        <v>250000</v>
      </c>
      <c r="L30" s="9">
        <v>0</v>
      </c>
      <c r="M30" s="9">
        <v>0</v>
      </c>
      <c r="N30" s="21">
        <v>0</v>
      </c>
    </row>
    <row r="31" spans="1:14" ht="12.75" customHeight="1" outlineLevel="3">
      <c r="A31" s="6">
        <v>12</v>
      </c>
      <c r="B31" s="6">
        <v>40</v>
      </c>
      <c r="C31" s="7" t="s">
        <v>11</v>
      </c>
      <c r="D31" s="7" t="s">
        <v>12</v>
      </c>
      <c r="E31" s="7" t="s">
        <v>57</v>
      </c>
      <c r="F31" s="7" t="s">
        <v>58</v>
      </c>
      <c r="G31" s="8" t="s">
        <v>21</v>
      </c>
      <c r="H31" s="8" t="s">
        <v>16</v>
      </c>
      <c r="I31" s="7" t="s">
        <v>60</v>
      </c>
      <c r="J31" s="9">
        <v>413130</v>
      </c>
      <c r="K31" s="9">
        <v>413130</v>
      </c>
      <c r="L31" s="9">
        <v>0</v>
      </c>
      <c r="M31" s="9">
        <v>0</v>
      </c>
      <c r="N31" s="21">
        <v>0</v>
      </c>
    </row>
    <row r="32" spans="1:14" ht="12.75" customHeight="1" outlineLevel="3">
      <c r="A32" s="6">
        <v>12</v>
      </c>
      <c r="B32" s="6">
        <v>40</v>
      </c>
      <c r="C32" s="7" t="s">
        <v>11</v>
      </c>
      <c r="D32" s="7" t="s">
        <v>12</v>
      </c>
      <c r="E32" s="7" t="s">
        <v>57</v>
      </c>
      <c r="F32" s="7" t="s">
        <v>58</v>
      </c>
      <c r="G32" s="8" t="s">
        <v>36</v>
      </c>
      <c r="H32" s="8" t="s">
        <v>16</v>
      </c>
      <c r="I32" s="7" t="s">
        <v>61</v>
      </c>
      <c r="J32" s="9">
        <v>586870</v>
      </c>
      <c r="K32" s="9">
        <v>586870</v>
      </c>
      <c r="L32" s="9">
        <v>0</v>
      </c>
      <c r="M32" s="9">
        <v>0</v>
      </c>
      <c r="N32" s="21">
        <v>0</v>
      </c>
    </row>
    <row r="33" spans="1:14" ht="12.75" customHeight="1" outlineLevel="2">
      <c r="A33" s="6"/>
      <c r="B33" s="6"/>
      <c r="C33" s="7"/>
      <c r="D33" s="7"/>
      <c r="E33" s="7"/>
      <c r="F33" s="15" t="s">
        <v>142</v>
      </c>
      <c r="G33" s="8"/>
      <c r="H33" s="8"/>
      <c r="I33" s="7"/>
      <c r="J33" s="9">
        <f>SUBTOTAL(9,J30:J32)</f>
        <v>1250000</v>
      </c>
      <c r="K33" s="9">
        <f>SUBTOTAL(9,K30:K32)</f>
        <v>1250000</v>
      </c>
      <c r="L33" s="9">
        <f>SUBTOTAL(9,L30:L32)</f>
        <v>0</v>
      </c>
      <c r="M33" s="9">
        <f>SUBTOTAL(9,M30:M32)</f>
        <v>0</v>
      </c>
      <c r="N33" s="21">
        <f>SUBTOTAL(9,N30:N32)</f>
        <v>0</v>
      </c>
    </row>
    <row r="34" spans="1:14" ht="12.75" customHeight="1" outlineLevel="3">
      <c r="A34" s="6">
        <v>13</v>
      </c>
      <c r="B34" s="6">
        <v>41</v>
      </c>
      <c r="C34" s="7" t="s">
        <v>11</v>
      </c>
      <c r="D34" s="7" t="s">
        <v>12</v>
      </c>
      <c r="E34" s="7" t="s">
        <v>62</v>
      </c>
      <c r="F34" s="7" t="s">
        <v>63</v>
      </c>
      <c r="G34" s="8" t="s">
        <v>15</v>
      </c>
      <c r="H34" s="8" t="s">
        <v>16</v>
      </c>
      <c r="I34" s="7" t="s">
        <v>64</v>
      </c>
      <c r="J34" s="9">
        <v>24246</v>
      </c>
      <c r="K34" s="9">
        <v>24246</v>
      </c>
      <c r="L34" s="9">
        <v>0</v>
      </c>
      <c r="M34" s="9">
        <v>0</v>
      </c>
      <c r="N34" s="21">
        <v>0</v>
      </c>
    </row>
    <row r="35" spans="1:14" ht="12.75" customHeight="1" outlineLevel="2">
      <c r="A35" s="6"/>
      <c r="B35" s="6"/>
      <c r="C35" s="7"/>
      <c r="D35" s="7"/>
      <c r="E35" s="7"/>
      <c r="F35" s="15" t="s">
        <v>143</v>
      </c>
      <c r="G35" s="8"/>
      <c r="H35" s="8"/>
      <c r="I35" s="7"/>
      <c r="J35" s="9">
        <f>SUBTOTAL(9,J34:J34)</f>
        <v>24246</v>
      </c>
      <c r="K35" s="9">
        <f>SUBTOTAL(9,K34:K34)</f>
        <v>24246</v>
      </c>
      <c r="L35" s="9">
        <f>SUBTOTAL(9,L34:L34)</f>
        <v>0</v>
      </c>
      <c r="M35" s="9">
        <f>SUBTOTAL(9,M34:M34)</f>
        <v>0</v>
      </c>
      <c r="N35" s="21">
        <f>SUBTOTAL(9,N34:N34)</f>
        <v>0</v>
      </c>
    </row>
    <row r="36" spans="1:14" ht="12.75" customHeight="1" outlineLevel="3">
      <c r="A36" s="6">
        <v>14</v>
      </c>
      <c r="B36" s="6">
        <v>43</v>
      </c>
      <c r="C36" s="7" t="s">
        <v>11</v>
      </c>
      <c r="D36" s="7" t="s">
        <v>12</v>
      </c>
      <c r="E36" s="7" t="s">
        <v>65</v>
      </c>
      <c r="F36" s="7" t="s">
        <v>66</v>
      </c>
      <c r="G36" s="8" t="s">
        <v>15</v>
      </c>
      <c r="H36" s="8" t="s">
        <v>16</v>
      </c>
      <c r="I36" s="7" t="s">
        <v>67</v>
      </c>
      <c r="J36" s="9">
        <v>538761</v>
      </c>
      <c r="K36" s="9">
        <v>538761</v>
      </c>
      <c r="L36" s="9">
        <v>0</v>
      </c>
      <c r="M36" s="9">
        <v>538761</v>
      </c>
      <c r="N36" s="21">
        <v>0</v>
      </c>
    </row>
    <row r="37" spans="1:14" ht="12.75" customHeight="1" outlineLevel="2">
      <c r="A37" s="6"/>
      <c r="B37" s="6"/>
      <c r="C37" s="7"/>
      <c r="D37" s="7"/>
      <c r="E37" s="7"/>
      <c r="F37" s="15" t="s">
        <v>144</v>
      </c>
      <c r="G37" s="8"/>
      <c r="H37" s="8"/>
      <c r="I37" s="7"/>
      <c r="J37" s="9">
        <f>SUBTOTAL(9,J36:J36)</f>
        <v>538761</v>
      </c>
      <c r="K37" s="9">
        <f>SUBTOTAL(9,K36:K36)</f>
        <v>538761</v>
      </c>
      <c r="L37" s="9">
        <f>SUBTOTAL(9,L36:L36)</f>
        <v>0</v>
      </c>
      <c r="M37" s="9">
        <f>SUBTOTAL(9,M36:M36)</f>
        <v>538761</v>
      </c>
      <c r="N37" s="21">
        <f>SUBTOTAL(9,N36:N36)</f>
        <v>0</v>
      </c>
    </row>
    <row r="38" spans="1:14" ht="12.75" customHeight="1" outlineLevel="3">
      <c r="A38" s="6">
        <v>15</v>
      </c>
      <c r="B38" s="6">
        <v>44</v>
      </c>
      <c r="C38" s="7" t="s">
        <v>11</v>
      </c>
      <c r="D38" s="7" t="s">
        <v>12</v>
      </c>
      <c r="E38" s="7" t="s">
        <v>68</v>
      </c>
      <c r="F38" s="7" t="s">
        <v>69</v>
      </c>
      <c r="G38" s="8" t="s">
        <v>21</v>
      </c>
      <c r="H38" s="8" t="s">
        <v>16</v>
      </c>
      <c r="I38" s="7" t="s">
        <v>70</v>
      </c>
      <c r="J38" s="9">
        <v>637095</v>
      </c>
      <c r="K38" s="9">
        <v>637095</v>
      </c>
      <c r="L38" s="9">
        <v>0</v>
      </c>
      <c r="M38" s="9">
        <v>637095</v>
      </c>
      <c r="N38" s="21">
        <v>0</v>
      </c>
    </row>
    <row r="39" spans="1:14" ht="12.75" customHeight="1" outlineLevel="3">
      <c r="A39" s="6">
        <v>15</v>
      </c>
      <c r="B39" s="6">
        <v>44</v>
      </c>
      <c r="C39" s="7" t="s">
        <v>11</v>
      </c>
      <c r="D39" s="7" t="s">
        <v>12</v>
      </c>
      <c r="E39" s="7" t="s">
        <v>68</v>
      </c>
      <c r="F39" s="7" t="s">
        <v>69</v>
      </c>
      <c r="G39" s="8" t="s">
        <v>36</v>
      </c>
      <c r="H39" s="8" t="s">
        <v>16</v>
      </c>
      <c r="I39" s="7" t="s">
        <v>71</v>
      </c>
      <c r="J39" s="9">
        <v>214354</v>
      </c>
      <c r="K39" s="9">
        <v>214354</v>
      </c>
      <c r="L39" s="9">
        <v>0</v>
      </c>
      <c r="M39" s="9">
        <v>0</v>
      </c>
      <c r="N39" s="21">
        <v>0</v>
      </c>
    </row>
    <row r="40" spans="1:14" ht="12.75" customHeight="1" outlineLevel="3">
      <c r="A40" s="6">
        <v>15</v>
      </c>
      <c r="B40" s="6">
        <v>44</v>
      </c>
      <c r="C40" s="7" t="s">
        <v>11</v>
      </c>
      <c r="D40" s="7" t="s">
        <v>12</v>
      </c>
      <c r="E40" s="7" t="s">
        <v>68</v>
      </c>
      <c r="F40" s="7" t="s">
        <v>69</v>
      </c>
      <c r="G40" s="8" t="s">
        <v>23</v>
      </c>
      <c r="H40" s="8" t="s">
        <v>16</v>
      </c>
      <c r="I40" s="7" t="s">
        <v>72</v>
      </c>
      <c r="J40" s="9">
        <v>149183</v>
      </c>
      <c r="K40" s="9">
        <v>149183</v>
      </c>
      <c r="L40" s="9">
        <v>0</v>
      </c>
      <c r="M40" s="9">
        <v>0</v>
      </c>
      <c r="N40" s="21">
        <v>0</v>
      </c>
    </row>
    <row r="41" spans="1:14" ht="12.75" customHeight="1" outlineLevel="3">
      <c r="A41" s="6">
        <v>15</v>
      </c>
      <c r="B41" s="6">
        <v>44</v>
      </c>
      <c r="C41" s="7" t="s">
        <v>11</v>
      </c>
      <c r="D41" s="7" t="s">
        <v>12</v>
      </c>
      <c r="E41" s="7" t="s">
        <v>68</v>
      </c>
      <c r="F41" s="7" t="s">
        <v>69</v>
      </c>
      <c r="G41" s="8" t="s">
        <v>25</v>
      </c>
      <c r="H41" s="8" t="s">
        <v>16</v>
      </c>
      <c r="I41" s="7" t="s">
        <v>73</v>
      </c>
      <c r="J41" s="9">
        <v>373690</v>
      </c>
      <c r="K41" s="9">
        <v>373690</v>
      </c>
      <c r="L41" s="9">
        <v>0</v>
      </c>
      <c r="M41" s="9">
        <v>0</v>
      </c>
      <c r="N41" s="21">
        <v>0</v>
      </c>
    </row>
    <row r="42" spans="1:14" ht="12.75" customHeight="1" outlineLevel="3">
      <c r="A42" s="6">
        <v>15</v>
      </c>
      <c r="B42" s="6">
        <v>44</v>
      </c>
      <c r="C42" s="7" t="s">
        <v>11</v>
      </c>
      <c r="D42" s="7" t="s">
        <v>12</v>
      </c>
      <c r="E42" s="7" t="s">
        <v>68</v>
      </c>
      <c r="F42" s="7" t="s">
        <v>69</v>
      </c>
      <c r="G42" s="8" t="s">
        <v>74</v>
      </c>
      <c r="H42" s="8" t="s">
        <v>16</v>
      </c>
      <c r="I42" s="7" t="s">
        <v>75</v>
      </c>
      <c r="J42" s="9">
        <v>75000</v>
      </c>
      <c r="K42" s="9">
        <v>75000</v>
      </c>
      <c r="L42" s="9">
        <v>0</v>
      </c>
      <c r="M42" s="9">
        <v>0</v>
      </c>
      <c r="N42" s="21">
        <v>0</v>
      </c>
    </row>
    <row r="43" spans="1:14" ht="12.75" customHeight="1" outlineLevel="2">
      <c r="A43" s="6"/>
      <c r="B43" s="6"/>
      <c r="C43" s="7"/>
      <c r="D43" s="7"/>
      <c r="E43" s="7"/>
      <c r="F43" s="15" t="s">
        <v>145</v>
      </c>
      <c r="G43" s="8"/>
      <c r="H43" s="8"/>
      <c r="I43" s="7"/>
      <c r="J43" s="9">
        <f>SUBTOTAL(9,J38:J42)</f>
        <v>1449322</v>
      </c>
      <c r="K43" s="9">
        <f>SUBTOTAL(9,K38:K42)</f>
        <v>1449322</v>
      </c>
      <c r="L43" s="9">
        <f>SUBTOTAL(9,L38:L42)</f>
        <v>0</v>
      </c>
      <c r="M43" s="9">
        <f>SUBTOTAL(9,M38:M42)</f>
        <v>637095</v>
      </c>
      <c r="N43" s="21">
        <f>SUBTOTAL(9,N38:N42)</f>
        <v>0</v>
      </c>
    </row>
    <row r="44" spans="1:14" ht="12.75" customHeight="1" outlineLevel="1">
      <c r="A44" s="6"/>
      <c r="B44" s="6"/>
      <c r="C44" s="7"/>
      <c r="D44" s="14" t="s">
        <v>122</v>
      </c>
      <c r="E44" s="7"/>
      <c r="F44" s="7"/>
      <c r="G44" s="8"/>
      <c r="H44" s="8"/>
      <c r="I44" s="7"/>
      <c r="J44" s="9">
        <f>SUBTOTAL(9,J4:J42)</f>
        <v>3546039</v>
      </c>
      <c r="K44" s="9">
        <f>SUBTOTAL(9,K4:K42)</f>
        <v>3496039</v>
      </c>
      <c r="L44" s="9">
        <f>SUBTOTAL(9,L4:L42)</f>
        <v>50000</v>
      </c>
      <c r="M44" s="9">
        <f>SUBTOTAL(9,M4:M42)</f>
        <v>1354044</v>
      </c>
      <c r="N44" s="21">
        <f>SUBTOTAL(9,N4:N42)</f>
        <v>0</v>
      </c>
    </row>
    <row r="45" spans="1:14" ht="12.75" customHeight="1" outlineLevel="3">
      <c r="A45" s="6">
        <v>16</v>
      </c>
      <c r="B45" s="6">
        <v>47</v>
      </c>
      <c r="C45" s="7" t="s">
        <v>76</v>
      </c>
      <c r="D45" s="7" t="s">
        <v>77</v>
      </c>
      <c r="E45" s="7" t="s">
        <v>78</v>
      </c>
      <c r="F45" s="7" t="s">
        <v>79</v>
      </c>
      <c r="G45" s="8" t="s">
        <v>15</v>
      </c>
      <c r="H45" s="8" t="s">
        <v>16</v>
      </c>
      <c r="I45" s="7" t="s">
        <v>52</v>
      </c>
      <c r="J45" s="9">
        <v>5000</v>
      </c>
      <c r="K45" s="9">
        <v>5000</v>
      </c>
      <c r="L45" s="9">
        <v>0</v>
      </c>
      <c r="M45" s="9">
        <v>0</v>
      </c>
      <c r="N45" s="21">
        <v>0</v>
      </c>
    </row>
    <row r="46" spans="1:14" ht="12.75" customHeight="1" outlineLevel="2">
      <c r="A46" s="6"/>
      <c r="B46" s="6"/>
      <c r="C46" s="7"/>
      <c r="D46" s="7"/>
      <c r="E46" s="7"/>
      <c r="F46" s="15" t="s">
        <v>146</v>
      </c>
      <c r="G46" s="8"/>
      <c r="H46" s="8"/>
      <c r="I46" s="7"/>
      <c r="J46" s="9">
        <f>SUBTOTAL(9,J45:J45)</f>
        <v>5000</v>
      </c>
      <c r="K46" s="9">
        <f>SUBTOTAL(9,K45:K45)</f>
        <v>5000</v>
      </c>
      <c r="L46" s="9">
        <f>SUBTOTAL(9,L45:L45)</f>
        <v>0</v>
      </c>
      <c r="M46" s="9">
        <f>SUBTOTAL(9,M45:M45)</f>
        <v>0</v>
      </c>
      <c r="N46" s="21">
        <f>SUBTOTAL(9,N45:N45)</f>
        <v>0</v>
      </c>
    </row>
    <row r="47" spans="1:14" ht="12.75" customHeight="1" outlineLevel="1">
      <c r="A47" s="6"/>
      <c r="B47" s="6"/>
      <c r="C47" s="7"/>
      <c r="D47" s="15" t="s">
        <v>123</v>
      </c>
      <c r="E47" s="7"/>
      <c r="F47" s="7"/>
      <c r="G47" s="8"/>
      <c r="H47" s="8"/>
      <c r="I47" s="7"/>
      <c r="J47" s="9">
        <f>SUBTOTAL(9,J45:J45)</f>
        <v>5000</v>
      </c>
      <c r="K47" s="9">
        <f>SUBTOTAL(9,K45:K45)</f>
        <v>5000</v>
      </c>
      <c r="L47" s="9">
        <f>SUBTOTAL(9,L45:L45)</f>
        <v>0</v>
      </c>
      <c r="M47" s="9">
        <f>SUBTOTAL(9,M45:M45)</f>
        <v>0</v>
      </c>
      <c r="N47" s="21">
        <f>SUBTOTAL(9,N45:N45)</f>
        <v>0</v>
      </c>
    </row>
    <row r="48" spans="1:14" ht="12.75" customHeight="1" outlineLevel="3">
      <c r="A48" s="6">
        <v>17</v>
      </c>
      <c r="B48" s="6">
        <v>52</v>
      </c>
      <c r="C48" s="7" t="s">
        <v>80</v>
      </c>
      <c r="D48" s="7" t="s">
        <v>81</v>
      </c>
      <c r="E48" s="7" t="s">
        <v>82</v>
      </c>
      <c r="F48" s="7" t="s">
        <v>83</v>
      </c>
      <c r="G48" s="8" t="s">
        <v>15</v>
      </c>
      <c r="H48" s="8" t="s">
        <v>16</v>
      </c>
      <c r="I48" s="7" t="s">
        <v>84</v>
      </c>
      <c r="J48" s="9">
        <v>62000</v>
      </c>
      <c r="K48" s="9">
        <v>62000</v>
      </c>
      <c r="L48" s="9">
        <v>0</v>
      </c>
      <c r="M48" s="9">
        <v>62000</v>
      </c>
      <c r="N48" s="21">
        <v>0</v>
      </c>
    </row>
    <row r="49" spans="1:14" ht="12.75" customHeight="1" outlineLevel="2">
      <c r="A49" s="6"/>
      <c r="B49" s="6"/>
      <c r="C49" s="7"/>
      <c r="D49" s="7"/>
      <c r="E49" s="7"/>
      <c r="F49" s="15" t="s">
        <v>147</v>
      </c>
      <c r="G49" s="8"/>
      <c r="H49" s="8"/>
      <c r="I49" s="7"/>
      <c r="J49" s="9">
        <f>SUBTOTAL(9,J48:J48)</f>
        <v>62000</v>
      </c>
      <c r="K49" s="9">
        <f>SUBTOTAL(9,K48:K48)</f>
        <v>62000</v>
      </c>
      <c r="L49" s="9">
        <f>SUBTOTAL(9,L48:L48)</f>
        <v>0</v>
      </c>
      <c r="M49" s="9">
        <f>SUBTOTAL(9,M48:M48)</f>
        <v>62000</v>
      </c>
      <c r="N49" s="21">
        <f>SUBTOTAL(9,N48:N48)</f>
        <v>0</v>
      </c>
    </row>
    <row r="50" spans="1:14" ht="12.75" customHeight="1" outlineLevel="1">
      <c r="A50" s="6"/>
      <c r="B50" s="6"/>
      <c r="C50" s="7"/>
      <c r="D50" s="15" t="s">
        <v>124</v>
      </c>
      <c r="E50" s="7"/>
      <c r="F50" s="7"/>
      <c r="G50" s="8"/>
      <c r="H50" s="8"/>
      <c r="I50" s="7"/>
      <c r="J50" s="9">
        <f>SUBTOTAL(9,J48:J48)</f>
        <v>62000</v>
      </c>
      <c r="K50" s="9">
        <f>SUBTOTAL(9,K48:K48)</f>
        <v>62000</v>
      </c>
      <c r="L50" s="9">
        <f>SUBTOTAL(9,L48:L48)</f>
        <v>0</v>
      </c>
      <c r="M50" s="9">
        <f>SUBTOTAL(9,M48:M48)</f>
        <v>62000</v>
      </c>
      <c r="N50" s="21">
        <f>SUBTOTAL(9,N48:N48)</f>
        <v>0</v>
      </c>
    </row>
    <row r="51" spans="1:14" ht="12.75" customHeight="1" outlineLevel="3">
      <c r="A51" s="6">
        <v>18</v>
      </c>
      <c r="B51" s="6">
        <v>67</v>
      </c>
      <c r="C51" s="7" t="s">
        <v>85</v>
      </c>
      <c r="D51" s="7" t="s">
        <v>86</v>
      </c>
      <c r="E51" s="7" t="s">
        <v>87</v>
      </c>
      <c r="F51" s="7" t="s">
        <v>88</v>
      </c>
      <c r="G51" s="8" t="s">
        <v>15</v>
      </c>
      <c r="H51" s="8" t="s">
        <v>16</v>
      </c>
      <c r="I51" s="7" t="s">
        <v>89</v>
      </c>
      <c r="J51" s="9">
        <v>149125</v>
      </c>
      <c r="K51" s="9">
        <v>149125</v>
      </c>
      <c r="L51" s="9">
        <v>0</v>
      </c>
      <c r="M51" s="9">
        <v>149125</v>
      </c>
      <c r="N51" s="21">
        <v>0</v>
      </c>
    </row>
    <row r="52" spans="1:14" ht="12.75" customHeight="1" outlineLevel="2">
      <c r="A52" s="6"/>
      <c r="B52" s="6"/>
      <c r="C52" s="7"/>
      <c r="D52" s="7"/>
      <c r="E52" s="7"/>
      <c r="F52" s="15" t="s">
        <v>148</v>
      </c>
      <c r="G52" s="8"/>
      <c r="H52" s="8"/>
      <c r="I52" s="7"/>
      <c r="J52" s="9">
        <f>SUBTOTAL(9,J51:J51)</f>
        <v>149125</v>
      </c>
      <c r="K52" s="9">
        <f>SUBTOTAL(9,K51:K51)</f>
        <v>149125</v>
      </c>
      <c r="L52" s="9">
        <f>SUBTOTAL(9,L51:L51)</f>
        <v>0</v>
      </c>
      <c r="M52" s="9">
        <f>SUBTOTAL(9,M51:M51)</f>
        <v>149125</v>
      </c>
      <c r="N52" s="21">
        <f>SUBTOTAL(9,N51:N51)</f>
        <v>0</v>
      </c>
    </row>
    <row r="53" spans="1:14" ht="12.75" customHeight="1" outlineLevel="1">
      <c r="A53" s="6"/>
      <c r="B53" s="6"/>
      <c r="C53" s="7"/>
      <c r="D53" s="15" t="s">
        <v>125</v>
      </c>
      <c r="E53" s="7"/>
      <c r="F53" s="7"/>
      <c r="G53" s="8"/>
      <c r="H53" s="8"/>
      <c r="I53" s="7"/>
      <c r="J53" s="9">
        <f>SUBTOTAL(9,J51:J51)</f>
        <v>149125</v>
      </c>
      <c r="K53" s="9">
        <f>SUBTOTAL(9,K51:K51)</f>
        <v>149125</v>
      </c>
      <c r="L53" s="9">
        <f>SUBTOTAL(9,L51:L51)</f>
        <v>0</v>
      </c>
      <c r="M53" s="9">
        <f>SUBTOTAL(9,M51:M51)</f>
        <v>149125</v>
      </c>
      <c r="N53" s="21">
        <f>SUBTOTAL(9,N51:N51)</f>
        <v>0</v>
      </c>
    </row>
    <row r="54" spans="1:14" ht="12.75" customHeight="1" outlineLevel="3">
      <c r="A54" s="6">
        <v>19</v>
      </c>
      <c r="B54" s="6">
        <v>81</v>
      </c>
      <c r="C54" s="7" t="s">
        <v>90</v>
      </c>
      <c r="D54" s="7" t="s">
        <v>91</v>
      </c>
      <c r="E54" s="7" t="s">
        <v>90</v>
      </c>
      <c r="F54" s="7" t="s">
        <v>91</v>
      </c>
      <c r="G54" s="8" t="s">
        <v>15</v>
      </c>
      <c r="H54" s="8" t="s">
        <v>16</v>
      </c>
      <c r="I54" s="7" t="s">
        <v>92</v>
      </c>
      <c r="J54" s="9">
        <v>22194098</v>
      </c>
      <c r="K54" s="9">
        <v>22194098</v>
      </c>
      <c r="L54" s="9">
        <v>0</v>
      </c>
      <c r="M54" s="9">
        <v>0</v>
      </c>
      <c r="N54" s="21">
        <v>0</v>
      </c>
    </row>
    <row r="55" spans="1:14" ht="12.75" customHeight="1" outlineLevel="2">
      <c r="A55" s="6"/>
      <c r="B55" s="6"/>
      <c r="C55" s="7"/>
      <c r="D55" s="7"/>
      <c r="E55" s="7"/>
      <c r="F55" s="15" t="s">
        <v>126</v>
      </c>
      <c r="G55" s="8"/>
      <c r="H55" s="8"/>
      <c r="I55" s="7"/>
      <c r="J55" s="9">
        <f>SUBTOTAL(9,J54:J54)</f>
        <v>22194098</v>
      </c>
      <c r="K55" s="9">
        <f>SUBTOTAL(9,K54:K54)</f>
        <v>22194098</v>
      </c>
      <c r="L55" s="9">
        <f>SUBTOTAL(9,L54:L54)</f>
        <v>0</v>
      </c>
      <c r="M55" s="9">
        <f>SUBTOTAL(9,M54:M54)</f>
        <v>0</v>
      </c>
      <c r="N55" s="21">
        <f>SUBTOTAL(9,N54:N54)</f>
        <v>0</v>
      </c>
    </row>
    <row r="56" spans="1:14" ht="12.75" customHeight="1" outlineLevel="1">
      <c r="A56" s="6"/>
      <c r="B56" s="6"/>
      <c r="C56" s="7"/>
      <c r="D56" s="15" t="s">
        <v>126</v>
      </c>
      <c r="E56" s="7"/>
      <c r="F56" s="7"/>
      <c r="G56" s="8"/>
      <c r="H56" s="8"/>
      <c r="I56" s="7"/>
      <c r="J56" s="9">
        <f>SUBTOTAL(9,J54:J54)</f>
        <v>22194098</v>
      </c>
      <c r="K56" s="9">
        <f>SUBTOTAL(9,K54:K54)</f>
        <v>22194098</v>
      </c>
      <c r="L56" s="9">
        <f>SUBTOTAL(9,L54:L54)</f>
        <v>0</v>
      </c>
      <c r="M56" s="9">
        <f>SUBTOTAL(9,M54:M54)</f>
        <v>0</v>
      </c>
      <c r="N56" s="21">
        <f>SUBTOTAL(9,N54:N54)</f>
        <v>0</v>
      </c>
    </row>
    <row r="57" spans="1:14" ht="12.75" customHeight="1" outlineLevel="3">
      <c r="A57" s="6">
        <v>20</v>
      </c>
      <c r="B57" s="6">
        <v>82</v>
      </c>
      <c r="C57" s="7" t="s">
        <v>93</v>
      </c>
      <c r="D57" s="7" t="s">
        <v>94</v>
      </c>
      <c r="E57" s="7" t="s">
        <v>93</v>
      </c>
      <c r="F57" s="7" t="s">
        <v>95</v>
      </c>
      <c r="G57" s="8" t="s">
        <v>15</v>
      </c>
      <c r="H57" s="8" t="s">
        <v>16</v>
      </c>
      <c r="I57" s="7" t="s">
        <v>96</v>
      </c>
      <c r="J57" s="9">
        <v>108811</v>
      </c>
      <c r="K57" s="9">
        <v>108811</v>
      </c>
      <c r="L57" s="9">
        <v>0</v>
      </c>
      <c r="M57" s="9">
        <v>0</v>
      </c>
      <c r="N57" s="21">
        <v>0</v>
      </c>
    </row>
    <row r="58" spans="1:14" ht="12.75" customHeight="1" outlineLevel="2">
      <c r="A58" s="6"/>
      <c r="B58" s="6"/>
      <c r="C58" s="7"/>
      <c r="D58" s="7"/>
      <c r="E58" s="7"/>
      <c r="F58" s="15" t="s">
        <v>149</v>
      </c>
      <c r="G58" s="8"/>
      <c r="H58" s="8"/>
      <c r="I58" s="7"/>
      <c r="J58" s="9">
        <f>SUBTOTAL(9,J57:J57)</f>
        <v>108811</v>
      </c>
      <c r="K58" s="9">
        <f>SUBTOTAL(9,K57:K57)</f>
        <v>108811</v>
      </c>
      <c r="L58" s="9">
        <f>SUBTOTAL(9,L57:L57)</f>
        <v>0</v>
      </c>
      <c r="M58" s="9">
        <f>SUBTOTAL(9,M57:M57)</f>
        <v>0</v>
      </c>
      <c r="N58" s="21">
        <f>SUBTOTAL(9,N57:N57)</f>
        <v>0</v>
      </c>
    </row>
    <row r="59" spans="1:14" ht="12.75" customHeight="1" outlineLevel="1">
      <c r="A59" s="6"/>
      <c r="B59" s="6"/>
      <c r="C59" s="7"/>
      <c r="D59" s="15" t="s">
        <v>127</v>
      </c>
      <c r="E59" s="7"/>
      <c r="F59" s="7"/>
      <c r="G59" s="8"/>
      <c r="H59" s="8"/>
      <c r="I59" s="7"/>
      <c r="J59" s="9">
        <f>SUBTOTAL(9,J57:J57)</f>
        <v>108811</v>
      </c>
      <c r="K59" s="9">
        <f>SUBTOTAL(9,K57:K57)</f>
        <v>108811</v>
      </c>
      <c r="L59" s="9">
        <f>SUBTOTAL(9,L57:L57)</f>
        <v>0</v>
      </c>
      <c r="M59" s="9">
        <f>SUBTOTAL(9,M57:M57)</f>
        <v>0</v>
      </c>
      <c r="N59" s="21">
        <f>SUBTOTAL(9,N57:N57)</f>
        <v>0</v>
      </c>
    </row>
    <row r="60" spans="1:14" ht="12.75" customHeight="1" outlineLevel="3">
      <c r="A60" s="6">
        <v>21</v>
      </c>
      <c r="B60" s="6">
        <v>85</v>
      </c>
      <c r="C60" s="7" t="s">
        <v>97</v>
      </c>
      <c r="D60" s="7" t="s">
        <v>98</v>
      </c>
      <c r="E60" s="7" t="s">
        <v>99</v>
      </c>
      <c r="F60" s="7" t="s">
        <v>100</v>
      </c>
      <c r="G60" s="8" t="s">
        <v>15</v>
      </c>
      <c r="H60" s="8" t="s">
        <v>16</v>
      </c>
      <c r="I60" s="7" t="s">
        <v>101</v>
      </c>
      <c r="J60" s="9">
        <v>22266061</v>
      </c>
      <c r="K60" s="9">
        <v>22266061</v>
      </c>
      <c r="L60" s="9">
        <v>0</v>
      </c>
      <c r="M60" s="9">
        <v>0</v>
      </c>
      <c r="N60" s="21">
        <v>0</v>
      </c>
    </row>
    <row r="61" spans="1:14" ht="12.75" customHeight="1" outlineLevel="3">
      <c r="A61" s="6">
        <v>21</v>
      </c>
      <c r="B61" s="6">
        <v>85</v>
      </c>
      <c r="C61" s="7" t="s">
        <v>97</v>
      </c>
      <c r="D61" s="7" t="s">
        <v>98</v>
      </c>
      <c r="E61" s="7" t="s">
        <v>99</v>
      </c>
      <c r="F61" s="7" t="s">
        <v>100</v>
      </c>
      <c r="G61" s="8" t="s">
        <v>21</v>
      </c>
      <c r="H61" s="8" t="s">
        <v>16</v>
      </c>
      <c r="I61" s="7" t="s">
        <v>102</v>
      </c>
      <c r="J61" s="9">
        <v>-618033</v>
      </c>
      <c r="K61" s="9">
        <v>-618033</v>
      </c>
      <c r="L61" s="9">
        <v>0</v>
      </c>
      <c r="M61" s="9">
        <v>0</v>
      </c>
      <c r="N61" s="21">
        <v>0</v>
      </c>
    </row>
    <row r="62" spans="1:14" ht="12.75" customHeight="1" outlineLevel="2">
      <c r="A62" s="6"/>
      <c r="B62" s="6"/>
      <c r="C62" s="7"/>
      <c r="D62" s="7"/>
      <c r="E62" s="7"/>
      <c r="F62" s="15" t="s">
        <v>150</v>
      </c>
      <c r="G62" s="8"/>
      <c r="H62" s="8"/>
      <c r="I62" s="7"/>
      <c r="J62" s="9">
        <f>SUBTOTAL(9,J60:J61)</f>
        <v>21648028</v>
      </c>
      <c r="K62" s="9">
        <f>SUBTOTAL(9,K60:K61)</f>
        <v>21648028</v>
      </c>
      <c r="L62" s="9">
        <f>SUBTOTAL(9,L60:L61)</f>
        <v>0</v>
      </c>
      <c r="M62" s="9">
        <f>SUBTOTAL(9,M60:M61)</f>
        <v>0</v>
      </c>
      <c r="N62" s="21">
        <f>SUBTOTAL(9,N60:N61)</f>
        <v>0</v>
      </c>
    </row>
    <row r="63" spans="1:14" ht="12.75" customHeight="1" outlineLevel="1">
      <c r="A63" s="6"/>
      <c r="B63" s="6"/>
      <c r="C63" s="7"/>
      <c r="D63" s="15" t="s">
        <v>128</v>
      </c>
      <c r="E63" s="7"/>
      <c r="F63" s="7"/>
      <c r="G63" s="8"/>
      <c r="H63" s="8"/>
      <c r="I63" s="7"/>
      <c r="J63" s="9">
        <f>SUBTOTAL(9,J60:J61)</f>
        <v>21648028</v>
      </c>
      <c r="K63" s="9">
        <f>SUBTOTAL(9,K60:K61)</f>
        <v>21648028</v>
      </c>
      <c r="L63" s="9">
        <f>SUBTOTAL(9,L60:L61)</f>
        <v>0</v>
      </c>
      <c r="M63" s="9">
        <f>SUBTOTAL(9,M60:M61)</f>
        <v>0</v>
      </c>
      <c r="N63" s="21">
        <f>SUBTOTAL(9,N60:N61)</f>
        <v>0</v>
      </c>
    </row>
    <row r="64" spans="1:14" ht="12.75" customHeight="1" outlineLevel="3">
      <c r="A64" s="6">
        <v>22</v>
      </c>
      <c r="B64" s="6">
        <v>88</v>
      </c>
      <c r="C64" s="7" t="s">
        <v>103</v>
      </c>
      <c r="D64" s="7" t="s">
        <v>104</v>
      </c>
      <c r="E64" s="7" t="s">
        <v>105</v>
      </c>
      <c r="F64" s="7" t="s">
        <v>106</v>
      </c>
      <c r="G64" s="8" t="s">
        <v>15</v>
      </c>
      <c r="H64" s="8" t="s">
        <v>16</v>
      </c>
      <c r="I64" s="7" t="s">
        <v>107</v>
      </c>
      <c r="J64" s="9">
        <v>85438</v>
      </c>
      <c r="K64" s="9">
        <v>85438</v>
      </c>
      <c r="L64" s="9">
        <v>0</v>
      </c>
      <c r="M64" s="9">
        <v>0</v>
      </c>
      <c r="N64" s="21">
        <v>0</v>
      </c>
    </row>
    <row r="65" spans="1:14" ht="12.75" customHeight="1" outlineLevel="3">
      <c r="A65" s="6">
        <v>22</v>
      </c>
      <c r="B65" s="6">
        <v>88</v>
      </c>
      <c r="C65" s="7" t="s">
        <v>103</v>
      </c>
      <c r="D65" s="7" t="s">
        <v>104</v>
      </c>
      <c r="E65" s="7" t="s">
        <v>105</v>
      </c>
      <c r="F65" s="7" t="s">
        <v>106</v>
      </c>
      <c r="G65" s="8" t="s">
        <v>21</v>
      </c>
      <c r="H65" s="8" t="s">
        <v>16</v>
      </c>
      <c r="I65" s="7" t="s">
        <v>108</v>
      </c>
      <c r="J65" s="9">
        <v>60000</v>
      </c>
      <c r="K65" s="9">
        <v>60000</v>
      </c>
      <c r="L65" s="9">
        <v>0</v>
      </c>
      <c r="M65" s="9">
        <v>0</v>
      </c>
      <c r="N65" s="21">
        <v>0</v>
      </c>
    </row>
    <row r="66" spans="1:14" ht="12.75" customHeight="1" outlineLevel="3">
      <c r="A66" s="6">
        <v>22</v>
      </c>
      <c r="B66" s="6">
        <v>88</v>
      </c>
      <c r="C66" s="7" t="s">
        <v>103</v>
      </c>
      <c r="D66" s="7" t="s">
        <v>104</v>
      </c>
      <c r="E66" s="7" t="s">
        <v>105</v>
      </c>
      <c r="F66" s="7" t="s">
        <v>106</v>
      </c>
      <c r="G66" s="8" t="s">
        <v>36</v>
      </c>
      <c r="H66" s="8" t="s">
        <v>16</v>
      </c>
      <c r="I66" s="7" t="s">
        <v>108</v>
      </c>
      <c r="J66" s="9">
        <v>57646</v>
      </c>
      <c r="K66" s="9">
        <v>57646</v>
      </c>
      <c r="L66" s="9">
        <v>0</v>
      </c>
      <c r="M66" s="9">
        <v>0</v>
      </c>
      <c r="N66" s="21">
        <v>0</v>
      </c>
    </row>
    <row r="67" spans="1:14" ht="12.75" customHeight="1" outlineLevel="2">
      <c r="A67" s="6"/>
      <c r="B67" s="6"/>
      <c r="C67" s="7"/>
      <c r="D67" s="7"/>
      <c r="E67" s="7"/>
      <c r="F67" s="15" t="s">
        <v>151</v>
      </c>
      <c r="G67" s="8"/>
      <c r="H67" s="8"/>
      <c r="I67" s="7"/>
      <c r="J67" s="9">
        <f>SUBTOTAL(9,J64:J66)</f>
        <v>203084</v>
      </c>
      <c r="K67" s="9">
        <f>SUBTOTAL(9,K64:K66)</f>
        <v>203084</v>
      </c>
      <c r="L67" s="9">
        <f>SUBTOTAL(9,L64:L66)</f>
        <v>0</v>
      </c>
      <c r="M67" s="9">
        <f>SUBTOTAL(9,M64:M66)</f>
        <v>0</v>
      </c>
      <c r="N67" s="21">
        <f>SUBTOTAL(9,N64:N66)</f>
        <v>0</v>
      </c>
    </row>
    <row r="68" spans="1:14" ht="12.75" customHeight="1" outlineLevel="1">
      <c r="A68" s="6"/>
      <c r="B68" s="6"/>
      <c r="C68" s="7"/>
      <c r="D68" s="15" t="s">
        <v>129</v>
      </c>
      <c r="E68" s="7"/>
      <c r="F68" s="7"/>
      <c r="G68" s="8"/>
      <c r="H68" s="8"/>
      <c r="I68" s="7"/>
      <c r="J68" s="9">
        <f>SUBTOTAL(9,J64:J66)</f>
        <v>203084</v>
      </c>
      <c r="K68" s="9">
        <f>SUBTOTAL(9,K64:K66)</f>
        <v>203084</v>
      </c>
      <c r="L68" s="9">
        <f>SUBTOTAL(9,L64:L66)</f>
        <v>0</v>
      </c>
      <c r="M68" s="9">
        <f>SUBTOTAL(9,M64:M66)</f>
        <v>0</v>
      </c>
      <c r="N68" s="21">
        <f>SUBTOTAL(9,N64:N66)</f>
        <v>0</v>
      </c>
    </row>
    <row r="69" spans="1:14" ht="12.75" customHeight="1" outlineLevel="3">
      <c r="A69" s="6">
        <v>23</v>
      </c>
      <c r="B69" s="6">
        <v>94</v>
      </c>
      <c r="C69" s="7" t="s">
        <v>109</v>
      </c>
      <c r="D69" s="7" t="s">
        <v>110</v>
      </c>
      <c r="E69" s="7" t="s">
        <v>111</v>
      </c>
      <c r="F69" s="7" t="s">
        <v>112</v>
      </c>
      <c r="G69" s="8" t="s">
        <v>15</v>
      </c>
      <c r="H69" s="8" t="s">
        <v>16</v>
      </c>
      <c r="I69" s="7" t="s">
        <v>113</v>
      </c>
      <c r="J69" s="9">
        <v>3200000</v>
      </c>
      <c r="K69" s="9">
        <v>3200000</v>
      </c>
      <c r="L69" s="9">
        <v>0</v>
      </c>
      <c r="M69" s="9">
        <v>0</v>
      </c>
      <c r="N69" s="21">
        <v>0</v>
      </c>
    </row>
    <row r="70" spans="1:14" ht="12.75" customHeight="1" outlineLevel="2">
      <c r="A70" s="6"/>
      <c r="B70" s="6"/>
      <c r="C70" s="7"/>
      <c r="D70" s="7"/>
      <c r="E70" s="7"/>
      <c r="F70" s="15" t="s">
        <v>152</v>
      </c>
      <c r="G70" s="8"/>
      <c r="H70" s="8"/>
      <c r="I70" s="7"/>
      <c r="J70" s="9">
        <f>SUBTOTAL(9,J69:J69)</f>
        <v>3200000</v>
      </c>
      <c r="K70" s="9">
        <f>SUBTOTAL(9,K69:K69)</f>
        <v>3200000</v>
      </c>
      <c r="L70" s="9">
        <f>SUBTOTAL(9,L69:L69)</f>
        <v>0</v>
      </c>
      <c r="M70" s="9">
        <f>SUBTOTAL(9,M69:M69)</f>
        <v>0</v>
      </c>
      <c r="N70" s="21">
        <f>SUBTOTAL(9,N69:N69)</f>
        <v>0</v>
      </c>
    </row>
    <row r="71" spans="1:14" ht="12.75" customHeight="1" outlineLevel="1">
      <c r="A71" s="6"/>
      <c r="B71" s="6"/>
      <c r="C71" s="7"/>
      <c r="D71" s="15" t="s">
        <v>130</v>
      </c>
      <c r="E71" s="7"/>
      <c r="F71" s="7"/>
      <c r="G71" s="8"/>
      <c r="H71" s="8"/>
      <c r="I71" s="7"/>
      <c r="J71" s="9">
        <f>SUBTOTAL(9,J69:J69)</f>
        <v>3200000</v>
      </c>
      <c r="K71" s="9">
        <f>SUBTOTAL(9,K69:K69)</f>
        <v>3200000</v>
      </c>
      <c r="L71" s="9">
        <f>SUBTOTAL(9,L69:L69)</f>
        <v>0</v>
      </c>
      <c r="M71" s="9">
        <f>SUBTOTAL(9,M69:M69)</f>
        <v>0</v>
      </c>
      <c r="N71" s="21">
        <f>SUBTOTAL(9,N69:N69)</f>
        <v>0</v>
      </c>
    </row>
    <row r="72" spans="1:14" ht="12.75" customHeight="1" outlineLevel="3">
      <c r="A72" s="6">
        <v>24</v>
      </c>
      <c r="B72" s="6">
        <v>104</v>
      </c>
      <c r="C72" s="7" t="s">
        <v>114</v>
      </c>
      <c r="D72" s="7" t="s">
        <v>115</v>
      </c>
      <c r="E72" s="7" t="s">
        <v>116</v>
      </c>
      <c r="F72" s="7" t="s">
        <v>115</v>
      </c>
      <c r="G72" s="8" t="s">
        <v>15</v>
      </c>
      <c r="H72" s="8" t="s">
        <v>16</v>
      </c>
      <c r="I72" s="7" t="s">
        <v>117</v>
      </c>
      <c r="J72" s="9">
        <v>59458</v>
      </c>
      <c r="K72" s="9">
        <v>59458</v>
      </c>
      <c r="L72" s="9">
        <v>0</v>
      </c>
      <c r="M72" s="9">
        <v>59458</v>
      </c>
      <c r="N72" s="21">
        <v>3</v>
      </c>
    </row>
    <row r="73" spans="1:14" ht="12.75" customHeight="1" outlineLevel="2">
      <c r="A73" s="6"/>
      <c r="B73" s="6"/>
      <c r="C73" s="7"/>
      <c r="D73" s="7"/>
      <c r="E73" s="7"/>
      <c r="F73" s="15" t="s">
        <v>131</v>
      </c>
      <c r="G73" s="8"/>
      <c r="H73" s="8"/>
      <c r="I73" s="7"/>
      <c r="J73" s="9">
        <f>SUBTOTAL(9,J72:J72)</f>
        <v>59458</v>
      </c>
      <c r="K73" s="9">
        <f>SUBTOTAL(9,K72:K72)</f>
        <v>59458</v>
      </c>
      <c r="L73" s="9">
        <f>SUBTOTAL(9,L72:L72)</f>
        <v>0</v>
      </c>
      <c r="M73" s="9">
        <f>SUBTOTAL(9,M72:M72)</f>
        <v>59458</v>
      </c>
      <c r="N73" s="21">
        <f>SUBTOTAL(9,N72:N72)</f>
        <v>3</v>
      </c>
    </row>
    <row r="74" spans="1:14" ht="12.75" customHeight="1" outlineLevel="1">
      <c r="A74" s="6"/>
      <c r="B74" s="6"/>
      <c r="C74" s="7"/>
      <c r="D74" s="15" t="s">
        <v>131</v>
      </c>
      <c r="E74" s="7"/>
      <c r="F74" s="7"/>
      <c r="G74" s="8"/>
      <c r="H74" s="8"/>
      <c r="I74" s="7"/>
      <c r="J74" s="9">
        <f>SUBTOTAL(9,J72:J72)</f>
        <v>59458</v>
      </c>
      <c r="K74" s="9">
        <f>SUBTOTAL(9,K72:K72)</f>
        <v>59458</v>
      </c>
      <c r="L74" s="9">
        <f>SUBTOTAL(9,L72:L72)</f>
        <v>0</v>
      </c>
      <c r="M74" s="9">
        <f>SUBTOTAL(9,M72:M72)</f>
        <v>59458</v>
      </c>
      <c r="N74" s="21">
        <f>SUBTOTAL(9,N72:N72)</f>
        <v>3</v>
      </c>
    </row>
    <row r="75" spans="1:14" ht="12.75" customHeight="1">
      <c r="A75" s="6"/>
      <c r="B75" s="6"/>
      <c r="C75" s="7"/>
      <c r="D75" s="15"/>
      <c r="E75" s="7"/>
      <c r="F75" s="15" t="s">
        <v>121</v>
      </c>
      <c r="G75" s="8"/>
      <c r="H75" s="8"/>
      <c r="I75" s="7"/>
      <c r="J75" s="9">
        <f>SUBTOTAL(9,J4:J72)</f>
        <v>51175643</v>
      </c>
      <c r="K75" s="9">
        <f>SUBTOTAL(9,K4:K72)</f>
        <v>51125643</v>
      </c>
      <c r="L75" s="9">
        <f>SUBTOTAL(9,L4:L72)</f>
        <v>50000</v>
      </c>
      <c r="M75" s="9">
        <f>SUBTOTAL(9,M4:M72)</f>
        <v>1624627</v>
      </c>
      <c r="N75" s="21">
        <f>SUBTOTAL(9,N4:N72)</f>
        <v>3</v>
      </c>
    </row>
    <row r="76" spans="1:14" ht="12.75" customHeight="1">
      <c r="A76" s="10"/>
      <c r="B76" s="10"/>
      <c r="C76" s="11"/>
      <c r="D76" s="16" t="s">
        <v>121</v>
      </c>
      <c r="E76" s="11"/>
      <c r="F76" s="11"/>
      <c r="G76" s="12"/>
      <c r="H76" s="12"/>
      <c r="I76" s="11"/>
      <c r="J76" s="13">
        <f>SUBTOTAL(9,J4:J72)</f>
        <v>51175643</v>
      </c>
      <c r="K76" s="13">
        <f>SUBTOTAL(9,K4:K72)</f>
        <v>51125643</v>
      </c>
      <c r="L76" s="13">
        <f>SUBTOTAL(9,L4:L72)</f>
        <v>50000</v>
      </c>
      <c r="M76" s="13">
        <f>SUBTOTAL(9,M4:M72)</f>
        <v>1624627</v>
      </c>
      <c r="N76" s="22">
        <f>SUBTOTAL(9,N4:N72)</f>
        <v>3</v>
      </c>
    </row>
  </sheetData>
  <mergeCells count="1">
    <mergeCell ref="A1:N1"/>
  </mergeCells>
  <printOptions/>
  <pageMargins left="0.75" right="0.75" top="1" bottom="1" header="0.5" footer="0.5"/>
  <pageSetup fitToHeight="4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Allende-Foss, Angel</cp:lastModifiedBy>
  <cp:lastPrinted>2005-08-11T17:05:37Z</cp:lastPrinted>
  <dcterms:created xsi:type="dcterms:W3CDTF">2005-08-02T19:45:34Z</dcterms:created>
  <dcterms:modified xsi:type="dcterms:W3CDTF">2005-08-11T17:06:02Z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1662814163</vt:i4>
  </property>
  <property fmtid="{D5CDD505-2E9C-101B-9397-08002B2CF9AE}" pid="3" name="_EmailSubject">
    <vt:lpwstr>3rd Quarter Omnibus Ordinance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ReviewingToolsShownOnce">
    <vt:lpwstr/>
  </property>
</Properties>
</file>