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tabRatio="601" activeTab="0"/>
  </bookViews>
  <sheets>
    <sheet name="Attachment A" sheetId="1" r:id="rId1"/>
  </sheets>
  <definedNames>
    <definedName name="_xlnm.Print_Area" localSheetId="0">'Attachment A'!$A$1:$J$32</definedName>
    <definedName name="_xlnm.Print_Titles" localSheetId="0">'Attachment A'!$1:$3</definedName>
  </definedNames>
  <calcPr fullCalcOnLoad="1"/>
</workbook>
</file>

<file path=xl/sharedStrings.xml><?xml version="1.0" encoding="utf-8"?>
<sst xmlns="http://schemas.openxmlformats.org/spreadsheetml/2006/main" count="29" uniqueCount="29">
  <si>
    <t>Total</t>
  </si>
  <si>
    <t xml:space="preserve">Fund </t>
  </si>
  <si>
    <t>Project</t>
  </si>
  <si>
    <t>Description</t>
  </si>
  <si>
    <t>Total Fund 3771</t>
  </si>
  <si>
    <t>Adopted Ordinance 16312, Section 125</t>
  </si>
  <si>
    <t>2009-2014</t>
  </si>
  <si>
    <t>OIRM Capital Projects</t>
  </si>
  <si>
    <t>Data Center Contingency</t>
  </si>
  <si>
    <t xml:space="preserve">ABT Contingency </t>
  </si>
  <si>
    <t xml:space="preserve">Attachment A:  General Government Capital Improvement Program </t>
  </si>
  <si>
    <t>Housing Opportunity Fund</t>
  </si>
  <si>
    <t>Mental Illness and Drug Dependency Housing</t>
  </si>
  <si>
    <t>Total Fund 3220</t>
  </si>
  <si>
    <t>MID900</t>
  </si>
  <si>
    <t>Housing Projects</t>
  </si>
  <si>
    <t>Southloop Microwave Replacement</t>
  </si>
  <si>
    <t xml:space="preserve">    Total Fund 3473 </t>
  </si>
  <si>
    <t>Radio Communication Services CIP Fund</t>
  </si>
  <si>
    <t>Total Roads Construction</t>
  </si>
  <si>
    <t>Total Surface Water Management</t>
  </si>
  <si>
    <t xml:space="preserve">Total General Government </t>
  </si>
  <si>
    <t>Total Major Maintenance</t>
  </si>
  <si>
    <t>Total Public Transportation</t>
  </si>
  <si>
    <t xml:space="preserve">                          GRAND TOTAL</t>
  </si>
  <si>
    <t>HOF - MIDD Sub Fund</t>
  </si>
  <si>
    <t>Total Fund 3223</t>
  </si>
  <si>
    <t>Summary of all Attachments</t>
  </si>
  <si>
    <t>Total General Government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</si>
</sst>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_(* #,##0.000000_);_(* \(#,##0.000000\);_(* &quot;-&quot;??_);_(@_)"/>
    <numFmt numFmtId="168" formatCode="_(* #,##0.0_);_(* \(#,##0.0\);_(* &quot;-&quot;??_);_(@_)"/>
    <numFmt numFmtId="169" formatCode="_(* #,##0_);_(* \(#,##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12">
    <font>
      <sz val="10"/>
      <name val="Arial"/>
      <family val="0"/>
    </font>
    <font>
      <b/>
      <sz val="10"/>
      <name val="MS Sans Serif"/>
      <family val="2"/>
    </font>
    <font>
      <b/>
      <sz val="10"/>
      <name val="Arial"/>
      <family val="0"/>
    </font>
    <font>
      <b/>
      <u val="single"/>
      <sz val="10"/>
      <name val="MS Sans Serif"/>
      <family val="2"/>
    </font>
    <font>
      <sz val="10"/>
      <color indexed="8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u val="singleAccounting"/>
      <sz val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>
      <alignment vertical="top"/>
      <protection/>
    </xf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9" fontId="0" fillId="0" borderId="1" xfId="0" applyNumberFormat="1" applyBorder="1" applyAlignment="1">
      <alignment/>
    </xf>
    <xf numFmtId="169" fontId="0" fillId="0" borderId="2" xfId="0" applyNumberFormat="1" applyBorder="1" applyAlignment="1">
      <alignment/>
    </xf>
    <xf numFmtId="0" fontId="3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1" xfId="0" applyBorder="1" applyAlignment="1">
      <alignment/>
    </xf>
    <xf numFmtId="169" fontId="0" fillId="0" borderId="1" xfId="15" applyNumberFormat="1" applyBorder="1" applyAlignment="1">
      <alignment/>
    </xf>
    <xf numFmtId="169" fontId="0" fillId="0" borderId="2" xfId="15" applyNumberFormat="1" applyBorder="1" applyAlignment="1">
      <alignment/>
    </xf>
    <xf numFmtId="0" fontId="0" fillId="0" borderId="2" xfId="0" applyBorder="1" applyAlignment="1">
      <alignment/>
    </xf>
    <xf numFmtId="0" fontId="4" fillId="0" borderId="0" xfId="21" applyFont="1" applyBorder="1" applyAlignment="1">
      <alignment horizontal="left" vertical="top" wrapText="1"/>
      <protection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2" xfId="15" applyNumberFormat="1" applyFon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69" fontId="0" fillId="0" borderId="2" xfId="15" applyNumberFormat="1" applyFont="1" applyBorder="1" applyAlignment="1">
      <alignment/>
    </xf>
    <xf numFmtId="169" fontId="0" fillId="0" borderId="2" xfId="15" applyNumberFormat="1" applyFont="1" applyBorder="1" applyAlignment="1">
      <alignment/>
    </xf>
    <xf numFmtId="169" fontId="2" fillId="0" borderId="2" xfId="15" applyNumberFormat="1" applyFont="1" applyBorder="1" applyAlignment="1">
      <alignment/>
    </xf>
    <xf numFmtId="169" fontId="2" fillId="0" borderId="2" xfId="0" applyNumberFormat="1" applyFont="1" applyBorder="1" applyAlignment="1">
      <alignment/>
    </xf>
    <xf numFmtId="169" fontId="2" fillId="0" borderId="1" xfId="15" applyNumberFormat="1" applyFont="1" applyBorder="1" applyAlignment="1">
      <alignment/>
    </xf>
    <xf numFmtId="169" fontId="2" fillId="0" borderId="1" xfId="0" applyNumberFormat="1" applyFont="1" applyBorder="1" applyAlignment="1">
      <alignment/>
    </xf>
    <xf numFmtId="0" fontId="6" fillId="0" borderId="0" xfId="21" applyFont="1" applyFill="1" applyBorder="1" applyAlignment="1">
      <alignment horizontal="left" vertical="top" wrapText="1"/>
      <protection/>
    </xf>
    <xf numFmtId="0" fontId="0" fillId="0" borderId="0" xfId="0" applyFill="1" applyBorder="1" applyAlignment="1">
      <alignment horizontal="center"/>
    </xf>
    <xf numFmtId="169" fontId="0" fillId="0" borderId="2" xfId="15" applyNumberForma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6" fontId="7" fillId="0" borderId="1" xfId="0" applyNumberFormat="1" applyFont="1" applyFill="1" applyBorder="1" applyAlignment="1">
      <alignment/>
    </xf>
    <xf numFmtId="169" fontId="0" fillId="0" borderId="1" xfId="15" applyNumberForma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169" fontId="0" fillId="0" borderId="5" xfId="15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7" xfId="0" applyNumberFormat="1" applyFont="1" applyBorder="1" applyAlignment="1">
      <alignment/>
    </xf>
    <xf numFmtId="0" fontId="3" fillId="0" borderId="0" xfId="0" applyNumberFormat="1" applyFont="1" applyBorder="1" applyAlignment="1" quotePrefix="1">
      <alignment horizontal="center"/>
    </xf>
    <xf numFmtId="0" fontId="3" fillId="0" borderId="8" xfId="0" applyNumberFormat="1" applyFont="1" applyBorder="1" applyAlignment="1">
      <alignment horizontal="center"/>
    </xf>
    <xf numFmtId="0" fontId="2" fillId="0" borderId="7" xfId="0" applyFont="1" applyBorder="1" applyAlignment="1">
      <alignment/>
    </xf>
    <xf numFmtId="169" fontId="0" fillId="0" borderId="8" xfId="0" applyNumberFormat="1" applyBorder="1" applyAlignment="1">
      <alignment/>
    </xf>
    <xf numFmtId="169" fontId="0" fillId="0" borderId="8" xfId="15" applyNumberFormat="1" applyFill="1" applyBorder="1" applyAlignment="1">
      <alignment/>
    </xf>
    <xf numFmtId="0" fontId="0" fillId="0" borderId="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2" xfId="0" applyFill="1" applyBorder="1" applyAlignment="1">
      <alignment/>
    </xf>
    <xf numFmtId="169" fontId="0" fillId="0" borderId="1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169" fontId="0" fillId="0" borderId="2" xfId="0" applyNumberFormat="1" applyFill="1" applyBorder="1" applyAlignment="1">
      <alignment/>
    </xf>
    <xf numFmtId="0" fontId="4" fillId="0" borderId="0" xfId="21" applyFont="1" applyFill="1" applyBorder="1" applyAlignment="1">
      <alignment horizontal="center" vertical="top" wrapText="1"/>
      <protection/>
    </xf>
    <xf numFmtId="169" fontId="5" fillId="0" borderId="2" xfId="15" applyNumberFormat="1" applyBorder="1" applyAlignment="1">
      <alignment vertical="top"/>
    </xf>
    <xf numFmtId="0" fontId="4" fillId="0" borderId="2" xfId="21" applyFont="1" applyBorder="1" applyAlignment="1">
      <alignment horizontal="left" vertical="top" wrapText="1"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 horizontal="left"/>
    </xf>
    <xf numFmtId="169" fontId="11" fillId="0" borderId="2" xfId="15" applyNumberFormat="1" applyFont="1" applyBorder="1" applyAlignment="1">
      <alignment/>
    </xf>
    <xf numFmtId="0" fontId="7" fillId="0" borderId="0" xfId="0" applyFont="1" applyFill="1" applyBorder="1" applyAlignment="1">
      <alignment horizontal="center"/>
    </xf>
    <xf numFmtId="169" fontId="2" fillId="0" borderId="9" xfId="15" applyNumberFormat="1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workbookViewId="0" topLeftCell="A1">
      <selection activeCell="C4" sqref="C4"/>
    </sheetView>
  </sheetViews>
  <sheetFormatPr defaultColWidth="9.140625" defaultRowHeight="12.75"/>
  <cols>
    <col min="1" max="1" width="9.140625" style="19" customWidth="1"/>
    <col min="2" max="2" width="9.140625" style="7" customWidth="1"/>
    <col min="3" max="3" width="50.57421875" style="58" customWidth="1"/>
    <col min="4" max="4" width="13.57421875" style="15" bestFit="1" customWidth="1"/>
    <col min="5" max="9" width="9.140625" style="16" customWidth="1"/>
    <col min="10" max="10" width="14.140625" style="13" customWidth="1"/>
    <col min="11" max="11" width="9.140625" style="2" customWidth="1"/>
  </cols>
  <sheetData>
    <row r="1" spans="1:13" s="1" customFormat="1" ht="12.75">
      <c r="A1" s="38" t="s">
        <v>10</v>
      </c>
      <c r="B1" s="39"/>
      <c r="C1" s="52"/>
      <c r="D1" s="40"/>
      <c r="E1" s="41"/>
      <c r="F1" s="41"/>
      <c r="G1" s="41"/>
      <c r="H1" s="41"/>
      <c r="I1" s="41"/>
      <c r="J1" s="42"/>
      <c r="K1" s="2"/>
      <c r="L1" s="2"/>
      <c r="M1" s="3"/>
    </row>
    <row r="2" spans="1:13" s="1" customFormat="1" ht="12.75">
      <c r="A2" s="43" t="s">
        <v>5</v>
      </c>
      <c r="B2" s="44"/>
      <c r="C2" s="53"/>
      <c r="D2" s="24"/>
      <c r="E2" s="12"/>
      <c r="F2" s="12"/>
      <c r="G2" s="12"/>
      <c r="H2" s="12"/>
      <c r="I2" s="12"/>
      <c r="J2" s="45" t="s">
        <v>0</v>
      </c>
      <c r="K2" s="4"/>
      <c r="L2" s="2"/>
      <c r="M2" s="3"/>
    </row>
    <row r="3" spans="1:13" s="1" customFormat="1" ht="12.75">
      <c r="A3" s="46" t="s">
        <v>1</v>
      </c>
      <c r="B3" s="47" t="s">
        <v>2</v>
      </c>
      <c r="C3" s="54" t="s">
        <v>3</v>
      </c>
      <c r="D3" s="22">
        <v>2009</v>
      </c>
      <c r="E3" s="11">
        <v>2010</v>
      </c>
      <c r="F3" s="11">
        <v>2011</v>
      </c>
      <c r="G3" s="11">
        <v>2012</v>
      </c>
      <c r="H3" s="11">
        <v>2013</v>
      </c>
      <c r="I3" s="11">
        <v>2014</v>
      </c>
      <c r="J3" s="48" t="s">
        <v>6</v>
      </c>
      <c r="K3" s="5"/>
      <c r="L3" s="5"/>
      <c r="M3" s="6"/>
    </row>
    <row r="4" spans="1:10" ht="12.75">
      <c r="A4" s="49"/>
      <c r="B4" s="67"/>
      <c r="C4" s="17"/>
      <c r="D4" s="68"/>
      <c r="E4" s="69"/>
      <c r="G4" s="10"/>
      <c r="H4" s="10"/>
      <c r="I4" s="10"/>
      <c r="J4" s="50"/>
    </row>
    <row r="5" spans="1:10" ht="12.75">
      <c r="A5" s="60">
        <v>3220</v>
      </c>
      <c r="B5" s="31"/>
      <c r="C5" s="34" t="s">
        <v>11</v>
      </c>
      <c r="D5" s="32"/>
      <c r="E5" s="32"/>
      <c r="F5" s="32"/>
      <c r="G5" s="32"/>
      <c r="H5" s="32"/>
      <c r="I5" s="32"/>
      <c r="J5" s="51"/>
    </row>
    <row r="6" spans="1:10" ht="12.75">
      <c r="A6" s="61"/>
      <c r="B6" s="31">
        <v>322200</v>
      </c>
      <c r="C6" s="55" t="s">
        <v>15</v>
      </c>
      <c r="D6" s="32">
        <v>14930</v>
      </c>
      <c r="E6" s="32"/>
      <c r="F6" s="32"/>
      <c r="G6" s="32"/>
      <c r="H6" s="32"/>
      <c r="I6" s="32"/>
      <c r="J6" s="51">
        <f>D6</f>
        <v>14930</v>
      </c>
    </row>
    <row r="7" spans="1:10" ht="12.75">
      <c r="A7" s="61"/>
      <c r="B7" s="31"/>
      <c r="C7" s="34" t="s">
        <v>13</v>
      </c>
      <c r="D7" s="25">
        <f>SUM(D6:D6)</f>
        <v>14930</v>
      </c>
      <c r="E7" s="32"/>
      <c r="F7" s="32"/>
      <c r="G7" s="32"/>
      <c r="H7" s="32"/>
      <c r="I7" s="32"/>
      <c r="J7" s="51">
        <f>D7</f>
        <v>14930</v>
      </c>
    </row>
    <row r="8" spans="1:10" ht="12.75">
      <c r="A8" s="61"/>
      <c r="B8" s="31"/>
      <c r="C8" s="34"/>
      <c r="D8" s="25"/>
      <c r="E8" s="32"/>
      <c r="F8" s="32"/>
      <c r="G8" s="32"/>
      <c r="H8" s="32"/>
      <c r="I8" s="32"/>
      <c r="J8" s="51"/>
    </row>
    <row r="9" spans="1:10" ht="12.75">
      <c r="A9" s="60">
        <v>3223</v>
      </c>
      <c r="B9" s="31"/>
      <c r="C9" s="34" t="s">
        <v>25</v>
      </c>
      <c r="D9" s="25"/>
      <c r="E9" s="32"/>
      <c r="F9" s="32"/>
      <c r="G9" s="32"/>
      <c r="H9" s="32"/>
      <c r="I9" s="32"/>
      <c r="J9" s="51"/>
    </row>
    <row r="10" spans="1:10" ht="12.75">
      <c r="A10" s="61"/>
      <c r="B10" s="31" t="s">
        <v>14</v>
      </c>
      <c r="C10" s="55" t="s">
        <v>12</v>
      </c>
      <c r="D10" s="32">
        <v>7491449</v>
      </c>
      <c r="E10" s="32"/>
      <c r="F10" s="32"/>
      <c r="G10" s="32"/>
      <c r="H10" s="32"/>
      <c r="I10" s="32"/>
      <c r="J10" s="51">
        <f>D10</f>
        <v>7491449</v>
      </c>
    </row>
    <row r="11" spans="1:10" ht="12.75">
      <c r="A11" s="61"/>
      <c r="B11" s="31"/>
      <c r="C11" s="34" t="s">
        <v>26</v>
      </c>
      <c r="D11" s="25">
        <f>SUM(D10)</f>
        <v>7491449</v>
      </c>
      <c r="E11" s="32"/>
      <c r="F11" s="32"/>
      <c r="G11" s="32"/>
      <c r="H11" s="32"/>
      <c r="I11" s="32"/>
      <c r="J11" s="51">
        <f>SUM(J10)</f>
        <v>7491449</v>
      </c>
    </row>
    <row r="12" spans="1:10" ht="12.75">
      <c r="A12" s="61"/>
      <c r="B12" s="31"/>
      <c r="C12" s="34"/>
      <c r="D12" s="25"/>
      <c r="E12" s="32"/>
      <c r="F12" s="32"/>
      <c r="G12" s="32"/>
      <c r="H12" s="32"/>
      <c r="I12" s="32"/>
      <c r="J12" s="51"/>
    </row>
    <row r="13" spans="1:10" ht="12.75">
      <c r="A13" s="62">
        <v>3473</v>
      </c>
      <c r="B13" s="31"/>
      <c r="C13" s="34" t="s">
        <v>18</v>
      </c>
      <c r="D13" s="32"/>
      <c r="E13" s="63"/>
      <c r="F13" s="63"/>
      <c r="G13" s="63"/>
      <c r="H13" s="63"/>
      <c r="I13" s="63"/>
      <c r="J13" s="64"/>
    </row>
    <row r="14" spans="1:10" ht="12.75">
      <c r="A14" s="65"/>
      <c r="B14" s="33">
        <v>347305</v>
      </c>
      <c r="C14" s="55" t="s">
        <v>16</v>
      </c>
      <c r="D14" s="32">
        <v>2000</v>
      </c>
      <c r="E14" s="63"/>
      <c r="F14" s="63"/>
      <c r="G14" s="63"/>
      <c r="H14" s="63"/>
      <c r="I14" s="63"/>
      <c r="J14" s="64">
        <f>SUM(D14:I14)</f>
        <v>2000</v>
      </c>
    </row>
    <row r="15" spans="1:10" ht="12.75">
      <c r="A15" s="65"/>
      <c r="B15" s="31"/>
      <c r="C15" s="35" t="s">
        <v>17</v>
      </c>
      <c r="D15" s="32">
        <f>SUM(D14)</f>
        <v>2000</v>
      </c>
      <c r="E15" s="66"/>
      <c r="F15" s="66"/>
      <c r="G15" s="66"/>
      <c r="H15" s="66"/>
      <c r="I15" s="66"/>
      <c r="J15" s="64">
        <f>SUM(J14)</f>
        <v>2000</v>
      </c>
    </row>
    <row r="16" spans="1:10" ht="12.75">
      <c r="A16" s="49"/>
      <c r="B16" s="67"/>
      <c r="C16" s="17"/>
      <c r="D16" s="68"/>
      <c r="E16" s="69"/>
      <c r="G16" s="10"/>
      <c r="H16" s="10"/>
      <c r="I16" s="10"/>
      <c r="J16" s="50"/>
    </row>
    <row r="17" spans="1:10" ht="12.75">
      <c r="A17" s="60">
        <v>3771</v>
      </c>
      <c r="B17" s="31"/>
      <c r="C17" s="30" t="s">
        <v>7</v>
      </c>
      <c r="D17" s="14"/>
      <c r="E17" s="10"/>
      <c r="F17" s="10"/>
      <c r="G17" s="10"/>
      <c r="H17" s="10"/>
      <c r="I17" s="10"/>
      <c r="J17" s="50"/>
    </row>
    <row r="18" spans="1:10" ht="12.75">
      <c r="A18" s="60"/>
      <c r="B18" s="75">
        <v>377219</v>
      </c>
      <c r="C18" s="35" t="s">
        <v>8</v>
      </c>
      <c r="D18" s="36">
        <v>-12919007</v>
      </c>
      <c r="E18" s="10"/>
      <c r="F18" s="10"/>
      <c r="G18" s="10"/>
      <c r="H18" s="10"/>
      <c r="I18" s="10"/>
      <c r="J18" s="50">
        <f>SUM(D18:I18)</f>
        <v>-12919007</v>
      </c>
    </row>
    <row r="19" spans="1:10" ht="12.75">
      <c r="A19" s="60"/>
      <c r="B19" s="31">
        <v>377222</v>
      </c>
      <c r="C19" s="35" t="s">
        <v>9</v>
      </c>
      <c r="D19" s="37">
        <f>-D18</f>
        <v>12919007</v>
      </c>
      <c r="E19" s="10"/>
      <c r="F19" s="10"/>
      <c r="G19" s="10"/>
      <c r="H19" s="10"/>
      <c r="I19" s="10"/>
      <c r="J19" s="50">
        <f>SUM(D19:I19)</f>
        <v>12919007</v>
      </c>
    </row>
    <row r="20" spans="1:10" ht="12.75">
      <c r="A20" s="61"/>
      <c r="B20" s="31"/>
      <c r="C20" s="34" t="s">
        <v>4</v>
      </c>
      <c r="D20" s="32">
        <f aca="true" t="shared" si="0" ref="D20:J20">SUM(D18:D19)</f>
        <v>0</v>
      </c>
      <c r="E20" s="32">
        <f t="shared" si="0"/>
        <v>0</v>
      </c>
      <c r="F20" s="32">
        <f t="shared" si="0"/>
        <v>0</v>
      </c>
      <c r="G20" s="32">
        <f t="shared" si="0"/>
        <v>0</v>
      </c>
      <c r="H20" s="32">
        <f t="shared" si="0"/>
        <v>0</v>
      </c>
      <c r="I20" s="32">
        <f t="shared" si="0"/>
        <v>0</v>
      </c>
      <c r="J20" s="51">
        <f t="shared" si="0"/>
        <v>0</v>
      </c>
    </row>
    <row r="21" spans="1:10" ht="12.75">
      <c r="A21" s="20"/>
      <c r="B21" s="8"/>
      <c r="C21" s="57"/>
      <c r="E21" s="10"/>
      <c r="F21" s="10"/>
      <c r="G21" s="10"/>
      <c r="H21" s="10"/>
      <c r="I21" s="10"/>
      <c r="J21" s="9"/>
    </row>
    <row r="22" spans="1:11" s="72" customFormat="1" ht="13.5" thickBot="1">
      <c r="A22" s="20"/>
      <c r="B22" s="70"/>
      <c r="C22" s="57" t="s">
        <v>28</v>
      </c>
      <c r="D22" s="76">
        <f>SUM(D4:D20)/2</f>
        <v>7508379</v>
      </c>
      <c r="E22" s="76">
        <f aca="true" t="shared" si="1" ref="E22:J22">SUM(E4:E20)/2</f>
        <v>0</v>
      </c>
      <c r="F22" s="76">
        <f t="shared" si="1"/>
        <v>0</v>
      </c>
      <c r="G22" s="76">
        <f t="shared" si="1"/>
        <v>0</v>
      </c>
      <c r="H22" s="76">
        <f t="shared" si="1"/>
        <v>0</v>
      </c>
      <c r="I22" s="76">
        <f t="shared" si="1"/>
        <v>0</v>
      </c>
      <c r="J22" s="76">
        <f t="shared" si="1"/>
        <v>7508379</v>
      </c>
      <c r="K22" s="71"/>
    </row>
    <row r="23" spans="1:11" s="72" customFormat="1" ht="13.5" thickTop="1">
      <c r="A23" s="20"/>
      <c r="B23" s="70"/>
      <c r="C23" s="57"/>
      <c r="D23" s="26"/>
      <c r="E23" s="26"/>
      <c r="F23" s="26"/>
      <c r="G23" s="26"/>
      <c r="H23" s="26"/>
      <c r="I23" s="26"/>
      <c r="J23" s="26"/>
      <c r="K23" s="71"/>
    </row>
    <row r="24" spans="1:11" s="72" customFormat="1" ht="12.75">
      <c r="A24" s="20"/>
      <c r="B24" s="70"/>
      <c r="C24" s="57"/>
      <c r="D24" s="26"/>
      <c r="E24" s="26"/>
      <c r="F24" s="26"/>
      <c r="G24" s="26"/>
      <c r="H24" s="26"/>
      <c r="I24" s="26"/>
      <c r="J24" s="26"/>
      <c r="K24" s="71"/>
    </row>
    <row r="25" spans="1:11" s="72" customFormat="1" ht="12.75">
      <c r="A25" s="20"/>
      <c r="B25" s="70"/>
      <c r="C25" s="73" t="s">
        <v>27</v>
      </c>
      <c r="D25" s="26"/>
      <c r="E25" s="26"/>
      <c r="F25" s="26"/>
      <c r="G25" s="26"/>
      <c r="H25" s="26"/>
      <c r="I25" s="26"/>
      <c r="J25" s="26"/>
      <c r="K25" s="71"/>
    </row>
    <row r="26" spans="1:11" s="72" customFormat="1" ht="12.75">
      <c r="A26" s="20"/>
      <c r="B26" s="70"/>
      <c r="C26" s="56" t="s">
        <v>21</v>
      </c>
      <c r="D26" s="15">
        <f>D22</f>
        <v>7508379</v>
      </c>
      <c r="E26" s="26"/>
      <c r="F26" s="26"/>
      <c r="G26" s="26"/>
      <c r="H26" s="26"/>
      <c r="I26" s="26"/>
      <c r="J26" s="26"/>
      <c r="K26" s="71"/>
    </row>
    <row r="27" spans="1:10" ht="12.75">
      <c r="A27" s="21"/>
      <c r="B27" s="8"/>
      <c r="C27" s="56" t="s">
        <v>19</v>
      </c>
      <c r="D27" s="15">
        <v>-1974814</v>
      </c>
      <c r="E27" s="15"/>
      <c r="F27" s="15"/>
      <c r="G27" s="15"/>
      <c r="H27" s="15"/>
      <c r="I27" s="15"/>
      <c r="J27" s="14"/>
    </row>
    <row r="28" spans="1:10" ht="12.75">
      <c r="A28" s="21"/>
      <c r="B28" s="8"/>
      <c r="C28" s="56" t="s">
        <v>20</v>
      </c>
      <c r="D28" s="15">
        <v>937260</v>
      </c>
      <c r="E28" s="15"/>
      <c r="F28" s="15"/>
      <c r="G28" s="15"/>
      <c r="H28" s="15"/>
      <c r="I28" s="15"/>
      <c r="J28" s="14"/>
    </row>
    <row r="29" spans="1:10" ht="12.75">
      <c r="A29" s="20"/>
      <c r="B29" s="8"/>
      <c r="C29" s="56" t="s">
        <v>22</v>
      </c>
      <c r="D29" s="15">
        <v>0</v>
      </c>
      <c r="E29" s="10"/>
      <c r="F29" s="10"/>
      <c r="G29" s="10"/>
      <c r="H29" s="10"/>
      <c r="I29" s="10"/>
      <c r="J29" s="9"/>
    </row>
    <row r="30" spans="1:10" ht="15">
      <c r="A30" s="20"/>
      <c r="B30" s="8"/>
      <c r="C30" s="56" t="s">
        <v>23</v>
      </c>
      <c r="D30" s="74"/>
      <c r="E30" s="10"/>
      <c r="F30" s="10"/>
      <c r="G30" s="10"/>
      <c r="H30" s="10"/>
      <c r="I30" s="10"/>
      <c r="J30" s="9"/>
    </row>
    <row r="31" spans="1:10" ht="13.5" thickBot="1">
      <c r="A31" s="20"/>
      <c r="B31" s="8"/>
      <c r="C31" s="57" t="s">
        <v>24</v>
      </c>
      <c r="D31" s="76">
        <f>SUM(D26:D30)</f>
        <v>6470825</v>
      </c>
      <c r="E31" s="10"/>
      <c r="F31" s="10"/>
      <c r="G31" s="10"/>
      <c r="H31" s="10"/>
      <c r="I31" s="10"/>
      <c r="J31" s="9"/>
    </row>
    <row r="32" spans="1:10" ht="13.5" thickTop="1">
      <c r="A32" s="20"/>
      <c r="B32" s="8"/>
      <c r="C32" s="56"/>
      <c r="E32" s="10"/>
      <c r="F32" s="10"/>
      <c r="G32" s="10"/>
      <c r="H32" s="10"/>
      <c r="I32" s="10"/>
      <c r="J32" s="9"/>
    </row>
    <row r="33" spans="1:10" ht="12.75">
      <c r="A33" s="20"/>
      <c r="B33" s="8"/>
      <c r="C33" s="56"/>
      <c r="E33" s="10"/>
      <c r="F33" s="10"/>
      <c r="G33" s="10"/>
      <c r="H33" s="10"/>
      <c r="I33" s="10"/>
      <c r="J33" s="9"/>
    </row>
    <row r="34" spans="1:10" ht="12.75">
      <c r="A34" s="20"/>
      <c r="B34" s="8"/>
      <c r="C34" s="56"/>
      <c r="E34" s="10"/>
      <c r="F34" s="10"/>
      <c r="G34" s="10"/>
      <c r="H34" s="10"/>
      <c r="I34" s="10"/>
      <c r="J34" s="9"/>
    </row>
    <row r="35" spans="1:10" ht="12.75">
      <c r="A35" s="21"/>
      <c r="B35" s="8"/>
      <c r="C35" s="57"/>
      <c r="D35" s="26"/>
      <c r="E35" s="26"/>
      <c r="F35" s="26"/>
      <c r="G35" s="26"/>
      <c r="H35" s="26"/>
      <c r="I35" s="26"/>
      <c r="J35" s="28"/>
    </row>
    <row r="36" spans="1:3" ht="12.75">
      <c r="A36" s="21"/>
      <c r="B36" s="8"/>
      <c r="C36" s="56"/>
    </row>
    <row r="37" spans="1:3" ht="12.75">
      <c r="A37" s="20"/>
      <c r="B37" s="8"/>
      <c r="C37" s="57"/>
    </row>
    <row r="38" spans="1:10" ht="12.75">
      <c r="A38" s="20"/>
      <c r="B38" s="8"/>
      <c r="C38" s="56"/>
      <c r="E38" s="10"/>
      <c r="F38" s="10"/>
      <c r="G38" s="10"/>
      <c r="H38" s="10"/>
      <c r="I38" s="10"/>
      <c r="J38" s="9"/>
    </row>
    <row r="39" spans="1:10" ht="12.75">
      <c r="A39" s="20"/>
      <c r="B39" s="8"/>
      <c r="C39" s="56"/>
      <c r="E39" s="10"/>
      <c r="F39" s="10"/>
      <c r="G39" s="10"/>
      <c r="H39" s="10"/>
      <c r="I39" s="10"/>
      <c r="J39" s="9"/>
    </row>
    <row r="40" spans="1:10" ht="12.75">
      <c r="A40" s="20"/>
      <c r="B40" s="23"/>
      <c r="C40" s="56"/>
      <c r="E40" s="15"/>
      <c r="F40" s="15"/>
      <c r="G40" s="15"/>
      <c r="H40" s="15"/>
      <c r="I40" s="15"/>
      <c r="J40" s="14"/>
    </row>
    <row r="41" spans="1:10" ht="12.75">
      <c r="A41" s="20"/>
      <c r="B41" s="8"/>
      <c r="C41" s="56"/>
      <c r="E41" s="15"/>
      <c r="F41" s="15"/>
      <c r="G41" s="15"/>
      <c r="H41" s="15"/>
      <c r="I41" s="15"/>
      <c r="J41" s="14"/>
    </row>
    <row r="42" spans="1:10" ht="12.75">
      <c r="A42" s="20"/>
      <c r="B42" s="8"/>
      <c r="C42" s="56"/>
      <c r="E42" s="10"/>
      <c r="F42" s="10"/>
      <c r="G42" s="10"/>
      <c r="H42" s="10"/>
      <c r="I42" s="10"/>
      <c r="J42" s="9"/>
    </row>
    <row r="43" spans="1:10" ht="12.75">
      <c r="A43" s="20"/>
      <c r="B43" s="8"/>
      <c r="C43" s="56"/>
      <c r="E43" s="10"/>
      <c r="F43" s="10"/>
      <c r="G43" s="10"/>
      <c r="H43" s="10"/>
      <c r="I43" s="10"/>
      <c r="J43" s="9"/>
    </row>
    <row r="44" spans="1:10" ht="12.75">
      <c r="A44" s="20"/>
      <c r="B44" s="8"/>
      <c r="C44" s="57"/>
      <c r="D44" s="26"/>
      <c r="E44" s="27"/>
      <c r="F44" s="27"/>
      <c r="G44" s="27"/>
      <c r="H44" s="27"/>
      <c r="I44" s="27"/>
      <c r="J44" s="29"/>
    </row>
    <row r="45" spans="1:3" ht="12.75">
      <c r="A45" s="20"/>
      <c r="B45" s="8"/>
      <c r="C45" s="56"/>
    </row>
    <row r="46" spans="1:3" ht="12.75">
      <c r="A46" s="20"/>
      <c r="B46" s="8"/>
      <c r="C46" s="57"/>
    </row>
    <row r="47" spans="1:10" ht="12.75">
      <c r="A47" s="20"/>
      <c r="B47" s="8"/>
      <c r="C47" s="56"/>
      <c r="E47" s="10"/>
      <c r="F47" s="10"/>
      <c r="G47" s="10"/>
      <c r="H47" s="10"/>
      <c r="I47" s="10"/>
      <c r="J47" s="9"/>
    </row>
    <row r="48" spans="1:10" ht="12.75">
      <c r="A48" s="20"/>
      <c r="B48" s="8"/>
      <c r="C48" s="56"/>
      <c r="E48" s="10"/>
      <c r="F48" s="10"/>
      <c r="G48" s="10"/>
      <c r="H48" s="10"/>
      <c r="I48" s="10"/>
      <c r="J48" s="9"/>
    </row>
    <row r="49" spans="1:10" ht="12.75">
      <c r="A49" s="20"/>
      <c r="B49" s="8"/>
      <c r="C49" s="56"/>
      <c r="E49" s="10"/>
      <c r="F49" s="10"/>
      <c r="G49" s="10"/>
      <c r="H49" s="10"/>
      <c r="I49" s="10"/>
      <c r="J49" s="9"/>
    </row>
    <row r="50" spans="1:10" ht="12.75">
      <c r="A50" s="20"/>
      <c r="B50" s="8"/>
      <c r="C50" s="56"/>
      <c r="E50" s="10"/>
      <c r="F50" s="10"/>
      <c r="G50" s="10"/>
      <c r="H50" s="10"/>
      <c r="I50" s="10"/>
      <c r="J50" s="9"/>
    </row>
    <row r="51" spans="1:10" ht="12.75">
      <c r="A51" s="20"/>
      <c r="B51" s="8"/>
      <c r="C51" s="57"/>
      <c r="D51" s="26"/>
      <c r="E51" s="26"/>
      <c r="F51" s="26"/>
      <c r="G51" s="26"/>
      <c r="H51" s="26"/>
      <c r="I51" s="26"/>
      <c r="J51" s="28"/>
    </row>
    <row r="52" spans="1:10" ht="12.75">
      <c r="A52" s="18"/>
      <c r="E52" s="15"/>
      <c r="F52" s="15"/>
      <c r="G52" s="15"/>
      <c r="H52" s="15"/>
      <c r="I52" s="15"/>
      <c r="J52" s="14"/>
    </row>
    <row r="53" spans="1:10" ht="12.75">
      <c r="A53" s="18"/>
      <c r="E53" s="15"/>
      <c r="F53" s="15"/>
      <c r="G53" s="15"/>
      <c r="H53" s="15"/>
      <c r="I53" s="15"/>
      <c r="J53" s="14"/>
    </row>
    <row r="54" spans="1:10" ht="12.75">
      <c r="A54" s="18"/>
      <c r="C54" s="59"/>
      <c r="E54" s="15"/>
      <c r="F54" s="15"/>
      <c r="G54" s="15"/>
      <c r="H54" s="15"/>
      <c r="I54" s="15"/>
      <c r="J54" s="14"/>
    </row>
    <row r="55" spans="1:10" ht="12.75">
      <c r="A55" s="18"/>
      <c r="E55" s="15"/>
      <c r="F55" s="15"/>
      <c r="G55" s="15"/>
      <c r="H55" s="15"/>
      <c r="I55" s="15"/>
      <c r="J55" s="14"/>
    </row>
    <row r="56" spans="1:10" ht="12.75">
      <c r="A56" s="18"/>
      <c r="E56" s="15"/>
      <c r="F56" s="15"/>
      <c r="G56" s="15"/>
      <c r="H56" s="15"/>
      <c r="I56" s="15"/>
      <c r="J56" s="14"/>
    </row>
    <row r="57" spans="1:10" ht="12.75">
      <c r="A57" s="18"/>
      <c r="E57" s="15"/>
      <c r="F57" s="15"/>
      <c r="G57" s="15"/>
      <c r="H57" s="15"/>
      <c r="I57" s="15"/>
      <c r="J57" s="14"/>
    </row>
    <row r="58" spans="5:10" ht="12.75">
      <c r="E58" s="15"/>
      <c r="F58" s="15"/>
      <c r="G58" s="15"/>
      <c r="H58" s="15"/>
      <c r="I58" s="15"/>
      <c r="J58" s="14"/>
    </row>
    <row r="59" spans="5:10" ht="12.75">
      <c r="E59" s="15"/>
      <c r="F59" s="15"/>
      <c r="G59" s="15"/>
      <c r="H59" s="15"/>
      <c r="I59" s="15"/>
      <c r="J59" s="14"/>
    </row>
    <row r="60" spans="3:10" ht="12.75">
      <c r="C60" s="59"/>
      <c r="E60" s="15"/>
      <c r="F60" s="15"/>
      <c r="G60" s="15"/>
      <c r="H60" s="15"/>
      <c r="I60" s="15"/>
      <c r="J60" s="14"/>
    </row>
    <row r="61" spans="5:10" ht="12.75">
      <c r="E61" s="15"/>
      <c r="F61" s="15"/>
      <c r="G61" s="15"/>
      <c r="H61" s="15"/>
      <c r="I61" s="15"/>
      <c r="J61" s="14"/>
    </row>
    <row r="62" spans="5:10" ht="12.75">
      <c r="E62" s="15"/>
      <c r="F62" s="15"/>
      <c r="G62" s="15"/>
      <c r="H62" s="15"/>
      <c r="I62" s="15"/>
      <c r="J62" s="14"/>
    </row>
    <row r="63" spans="5:10" ht="12.75">
      <c r="E63" s="15"/>
      <c r="F63" s="15"/>
      <c r="G63" s="15"/>
      <c r="H63" s="15"/>
      <c r="I63" s="15"/>
      <c r="J63" s="14"/>
    </row>
    <row r="64" spans="5:10" ht="12.75">
      <c r="E64" s="15"/>
      <c r="F64" s="15"/>
      <c r="G64" s="15"/>
      <c r="H64" s="15"/>
      <c r="I64" s="15"/>
      <c r="J64" s="14"/>
    </row>
    <row r="65" spans="5:10" ht="12.75">
      <c r="E65" s="15"/>
      <c r="F65" s="15"/>
      <c r="G65" s="15"/>
      <c r="H65" s="15"/>
      <c r="I65" s="15"/>
      <c r="J65" s="14"/>
    </row>
    <row r="66" spans="5:10" ht="12.75">
      <c r="E66" s="15"/>
      <c r="F66" s="15"/>
      <c r="G66" s="15"/>
      <c r="H66" s="15"/>
      <c r="I66" s="15"/>
      <c r="J66" s="14"/>
    </row>
    <row r="67" spans="5:10" ht="12.75">
      <c r="E67" s="15"/>
      <c r="F67" s="15"/>
      <c r="G67" s="15"/>
      <c r="H67" s="15"/>
      <c r="I67" s="15"/>
      <c r="J67" s="14"/>
    </row>
    <row r="68" spans="5:10" ht="12.75">
      <c r="E68" s="15"/>
      <c r="F68" s="15"/>
      <c r="G68" s="15"/>
      <c r="H68" s="15"/>
      <c r="I68" s="15"/>
      <c r="J68" s="14"/>
    </row>
    <row r="69" spans="5:10" ht="12.75">
      <c r="E69" s="15"/>
      <c r="F69" s="15"/>
      <c r="G69" s="15"/>
      <c r="H69" s="15"/>
      <c r="I69" s="15"/>
      <c r="J69" s="14"/>
    </row>
  </sheetData>
  <printOptions gridLines="1" horizontalCentered="1"/>
  <pageMargins left="0.75" right="0.75" top="1" bottom="1" header="0.5" footer="0.5"/>
  <pageSetup fitToHeight="1" fitToWidth="1"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Bobby Faucette</dc:creator>
  <cp:keywords/>
  <dc:description/>
  <cp:lastModifiedBy>Budget</cp:lastModifiedBy>
  <cp:lastPrinted>2009-04-14T19:27:19Z</cp:lastPrinted>
  <dcterms:created xsi:type="dcterms:W3CDTF">2007-05-10T16:12:38Z</dcterms:created>
  <dcterms:modified xsi:type="dcterms:W3CDTF">2009-04-17T20:43:39Z</dcterms:modified>
  <cp:category/>
  <cp:version/>
  <cp:contentType/>
  <cp:contentStatus/>
</cp:coreProperties>
</file>