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1340" windowHeight="6285" activeTab="0"/>
  </bookViews>
  <sheets>
    <sheet name="Attachment A" sheetId="1" r:id="rId1"/>
    <sheet name="Attachment C" sheetId="2" r:id="rId2"/>
    <sheet name="Attachment B" sheetId="3" r:id="rId3"/>
  </sheets>
  <definedNames>
    <definedName name="_xlnm.Print_Area" localSheetId="0">'Attachment A'!$A$1:$J$89</definedName>
    <definedName name="_xlnm.Print_Area" localSheetId="1">'Attachment C'!$A$1:$F$76</definedName>
    <definedName name="_xlnm.Print_Titles" localSheetId="0">'Attachment A'!$3:$4</definedName>
    <definedName name="_xlnm.Print_Titles" localSheetId="1">'Attachment C'!$1:$1</definedName>
  </definedNames>
  <calcPr fullCalcOnLoad="1"/>
</workbook>
</file>

<file path=xl/sharedStrings.xml><?xml version="1.0" encoding="utf-8"?>
<sst xmlns="http://schemas.openxmlformats.org/spreadsheetml/2006/main" count="203" uniqueCount="165">
  <si>
    <t xml:space="preserve">Fund </t>
  </si>
  <si>
    <t>Project</t>
  </si>
  <si>
    <t xml:space="preserve">Description </t>
  </si>
  <si>
    <t>Total</t>
  </si>
  <si>
    <t>2002-2007</t>
  </si>
  <si>
    <t>Farm Management Plan</t>
  </si>
  <si>
    <t>1G1798</t>
  </si>
  <si>
    <t>Lower Green APD</t>
  </si>
  <si>
    <t>Ames Lake Purchase</t>
  </si>
  <si>
    <t>2C1406</t>
  </si>
  <si>
    <t>Westhill MLK Beacon</t>
  </si>
  <si>
    <t>0B1405</t>
  </si>
  <si>
    <t>Westhill Drainage</t>
  </si>
  <si>
    <t>0A0107</t>
  </si>
  <si>
    <t>KCD Snoqualmie</t>
  </si>
  <si>
    <t>0A0108</t>
  </si>
  <si>
    <t>KCD Cedar/LK Wa</t>
  </si>
  <si>
    <t>0A0109</t>
  </si>
  <si>
    <t>KCD Green</t>
  </si>
  <si>
    <t>0A1798</t>
  </si>
  <si>
    <t>SHRP (SHRP)</t>
  </si>
  <si>
    <t>Ames Lake</t>
  </si>
  <si>
    <t>Moss Lake</t>
  </si>
  <si>
    <t>0Z1788</t>
  </si>
  <si>
    <t>Rock Creek</t>
  </si>
  <si>
    <t>White River/Lakeland</t>
  </si>
  <si>
    <t>Des Moines Cr Tr</t>
  </si>
  <si>
    <t>North Sea Tac Park</t>
  </si>
  <si>
    <t xml:space="preserve"> </t>
  </si>
  <si>
    <t>Sammamish Valley APD</t>
  </si>
  <si>
    <t xml:space="preserve">KCD WRIA 7 Forum </t>
  </si>
  <si>
    <t>1% For Arts Sub-fund</t>
  </si>
  <si>
    <t>RJC Art</t>
  </si>
  <si>
    <t>001374</t>
  </si>
  <si>
    <t>001378</t>
  </si>
  <si>
    <t>001477</t>
  </si>
  <si>
    <t>001380</t>
  </si>
  <si>
    <t>001375</t>
  </si>
  <si>
    <t>001379</t>
  </si>
  <si>
    <t>Noise Program Part 150 Implementation</t>
  </si>
  <si>
    <t>Airport Bond Debt Interest Payment</t>
  </si>
  <si>
    <t>Bond Debt Service</t>
  </si>
  <si>
    <t>001382</t>
  </si>
  <si>
    <t>Project #</t>
  </si>
  <si>
    <t>Amount</t>
  </si>
  <si>
    <t xml:space="preserve">Funding </t>
  </si>
  <si>
    <t>Comments</t>
  </si>
  <si>
    <t>Fund Balance</t>
  </si>
  <si>
    <t>Corrects project numbers erroneously assigned in 2002 budget.</t>
  </si>
  <si>
    <t>Grants</t>
  </si>
  <si>
    <t>Provides additional authority to match grant award</t>
  </si>
  <si>
    <t>Cedar Legacy Opportunity Grant</t>
  </si>
  <si>
    <t>Private Contribution</t>
  </si>
  <si>
    <t>Purchase of IAW Rock Creek Vision</t>
  </si>
  <si>
    <t>Supports the North Sea Tac Park project</t>
  </si>
  <si>
    <t>Completes the Ames Lake purchase</t>
  </si>
  <si>
    <t>Attachment II</t>
  </si>
  <si>
    <t>Adopted Ordinance 14265, Section 121:Wastewater Treatment Capital Improvement Program</t>
  </si>
  <si>
    <t>Adopted Ordinance 14265, Section 119: General Capital Improvement Program</t>
  </si>
  <si>
    <t>Wastewater Treatment</t>
  </si>
  <si>
    <t>4616 Total</t>
  </si>
  <si>
    <t>Transit</t>
  </si>
  <si>
    <t>Noise Program Part 161 Study</t>
  </si>
  <si>
    <t>Provides partial funding for the County's Oracle financial system (IBIS) upgrade</t>
  </si>
  <si>
    <t>Appropriation provides for the Oracle financial system (IBIS) upgrade</t>
  </si>
  <si>
    <t>Items #</t>
  </si>
  <si>
    <t>Facilities Inspection and Assessment</t>
  </si>
  <si>
    <t>Runway Overlay</t>
  </si>
  <si>
    <t>001294</t>
  </si>
  <si>
    <t>A00525</t>
  </si>
  <si>
    <t>A00204</t>
  </si>
  <si>
    <t>Information Systems Preservation</t>
  </si>
  <si>
    <t xml:space="preserve">Corrects drainage problem in the Westhill community.  </t>
  </si>
  <si>
    <t>The Westhill Beacon project will not be constructed and will allow the funds to be used for a variety of projects</t>
  </si>
  <si>
    <t>King Conservation Dist. Grant</t>
  </si>
  <si>
    <t>Supports restoration work currently underway on the Chinook Bend Natural Area.  This property was donated by the Nestle Corp. for salmon habitat preservation and restoration.</t>
  </si>
  <si>
    <t>Provides funds for the Cedar River Opportunity Fund.  The intent of the fund is provide funds for restoration floodplain buyouts and match for other funds</t>
  </si>
  <si>
    <t>King Conservation Dist.Grant</t>
  </si>
  <si>
    <t>This grant will provide the local match for the first year of a multi-year project in partnership with the U.S. Army Corps of Engineers and the local jurisdictions WRIA 9.  The project will begin the pre-construction engineering, design, and technical study work necessary for permitting and construction of the first 20 phase I projects of the Green/Duwamish Ecosystem Restoration Projects.</t>
  </si>
  <si>
    <t>Provides for the O'Hanley Small Habitat restoration project in the Rural Small Habitat Restoration Program.  The project will enhance fish and wildlife habitat.</t>
  </si>
  <si>
    <t>A transfer of funds  from operating to capital, creating a facilities inspection and maintenance program from existing funds.</t>
  </si>
  <si>
    <t>Transfer from agency operating budget</t>
  </si>
  <si>
    <t>Purchase of Open Space Habitat properties, including Ames Lake.</t>
  </si>
  <si>
    <t>Purchase of Open Space Habitat properties, including Moss Lake.</t>
  </si>
  <si>
    <t>Reallocation of funds to the Oracle Financial System Upgrade project.</t>
  </si>
  <si>
    <t>Provides funding needed to close on a farmland acquisition in the Lower Green River Valley Agriculture Production District.</t>
  </si>
  <si>
    <t>Z11343</t>
  </si>
  <si>
    <t>Jones Bend Reach - Cedar River</t>
  </si>
  <si>
    <t>Z11344</t>
  </si>
  <si>
    <t>Z11345</t>
  </si>
  <si>
    <t>Carey Creek Reach - Issaquah</t>
  </si>
  <si>
    <t>Z11284</t>
  </si>
  <si>
    <t>Z11293</t>
  </si>
  <si>
    <t xml:space="preserve">Middle Green River   </t>
  </si>
  <si>
    <t>Cold Creek Natural Areas</t>
  </si>
  <si>
    <t>Middle Green River Kanasket</t>
  </si>
  <si>
    <t>Conservation Futures/Salmon Recovery Funds/King Conservation District/SWM CIP</t>
  </si>
  <si>
    <t>These requests adds appropriation authority to the Open Space Non-Bond fund for the Washington State Salmon Board recovery grants, awarded last month.  These requests will provide appropriation for those projects that have identified matching revenue sources.  There are five separate grants, each set up as its own project as shown below.</t>
  </si>
  <si>
    <t>REET II</t>
  </si>
  <si>
    <t>Removes project cancellation to reflect 2002 project charges previously overlooked during budget process</t>
  </si>
  <si>
    <t>Returned to fund balance for use in the following project</t>
  </si>
  <si>
    <t>Project Cancellation (see above)</t>
  </si>
  <si>
    <t>Net zero effect (see below)</t>
  </si>
  <si>
    <t>Interest Earnings/Fund Balance</t>
  </si>
  <si>
    <t>Provides funding for Auburn's White River/Lakeland Hills project.  Appropriation appropriates remaining balance in fund and will allow closure of fund after final expenditure has been made.</t>
  </si>
  <si>
    <t>See next project</t>
  </si>
  <si>
    <t>Fund Balance - Fund 3840</t>
  </si>
  <si>
    <t>Fund Balance - Fund 3841</t>
  </si>
  <si>
    <t>Cancellation to fund following project</t>
  </si>
  <si>
    <t>Fund balance made available by cancellation listed above.</t>
  </si>
  <si>
    <t>FSRP budget re-directed to Oracle upgrade.</t>
  </si>
  <si>
    <t>These requests adds appropriation authority to the Open Space Non-Bond fund for the Washington State Salmon Board recovery grants, awarded last month.  These requests will provide appropriation for those projects that have identified matching revenue sources.  There are five separate grants, each set up as its own project.</t>
  </si>
  <si>
    <t>Net zero effect (see above)</t>
  </si>
  <si>
    <t>FEMA</t>
  </si>
  <si>
    <t>FEMA funding for the art works that were damaged during the February earthquake.</t>
  </si>
  <si>
    <t>Wastwater Treatment Division - Financial Services Replacement Project</t>
  </si>
  <si>
    <r>
      <t>a)</t>
    </r>
    <r>
      <rPr>
        <sz val="10"/>
        <rFont val="Arial"/>
        <family val="0"/>
      </rPr>
      <t xml:space="preserve"> Wastewater Treatment Fund - $1,107,300</t>
    </r>
    <r>
      <rPr>
        <b/>
        <sz val="10"/>
        <rFont val="Arial"/>
        <family val="2"/>
      </rPr>
      <t xml:space="preserve"> b)</t>
    </r>
    <r>
      <rPr>
        <sz val="10"/>
        <rFont val="Arial"/>
        <family val="0"/>
      </rPr>
      <t xml:space="preserve"> Transit Fund Balance - $2,583,000 </t>
    </r>
    <r>
      <rPr>
        <b/>
        <sz val="10"/>
        <rFont val="Arial"/>
        <family val="2"/>
      </rPr>
      <t>c)</t>
    </r>
    <r>
      <rPr>
        <sz val="10"/>
        <rFont val="Arial"/>
        <family val="0"/>
      </rPr>
      <t xml:space="preserve"> Transit Project Reappropriation  - $275,000</t>
    </r>
  </si>
  <si>
    <t>3160 Parks Recreation and Open Space Fund</t>
  </si>
  <si>
    <t>3292 SWM CIP Non Bond Sub-fund</t>
  </si>
  <si>
    <t>3380 Airport Construction Fund</t>
  </si>
  <si>
    <t>3402 Parks Acquisition</t>
  </si>
  <si>
    <t>3521 Open Space Projects</t>
  </si>
  <si>
    <t>3522 Open Space Non County Bond Projects</t>
  </si>
  <si>
    <t>3541 Open Space Auburn</t>
  </si>
  <si>
    <t>3545 Open Space Des Moines</t>
  </si>
  <si>
    <t>3558 Open Space Sea Tac</t>
  </si>
  <si>
    <t>3641 Public Transportation</t>
  </si>
  <si>
    <t>3840 Agriculture</t>
  </si>
  <si>
    <t>3841 Farmland Preservation 96 Bond</t>
  </si>
  <si>
    <t>4616 Wastewater Treatment</t>
  </si>
  <si>
    <t>001372</t>
  </si>
  <si>
    <t>Taxiway A3 Construction</t>
  </si>
  <si>
    <t>IBIS Upgrade Project</t>
  </si>
  <si>
    <t>Magnolia Dairy Farm</t>
  </si>
  <si>
    <t>Lower Green River APD</t>
  </si>
  <si>
    <t>Gracie Cole Addition</t>
  </si>
  <si>
    <t>Paramount Park Addition</t>
  </si>
  <si>
    <t>Swamp Creek Flood Reduction</t>
  </si>
  <si>
    <t>Maury Island Nearshore Conservation</t>
  </si>
  <si>
    <t>3151 Conservation and Open Space Acquisition</t>
  </si>
  <si>
    <t>"                         "</t>
  </si>
  <si>
    <t>Acquire fee interest in Nelson Bauer</t>
  </si>
  <si>
    <t>Acquire fee interest in Lake Forest Park</t>
  </si>
  <si>
    <t>Acquire fee interest in western undeveloped portions of Shoreline</t>
  </si>
  <si>
    <t>Acquire conservation easements along a 500' maine riparian buffer of a 275 acre parcel owned by Glacier Northwest</t>
  </si>
  <si>
    <t>CP&amp;S E.Side Interceptor Section 1 Repair</t>
  </si>
  <si>
    <t xml:space="preserve">Fund balance </t>
  </si>
  <si>
    <t xml:space="preserve">Corrects technical error in 2002 budget </t>
  </si>
  <si>
    <t>Oracle Financial Systems Upgrade (IBIS)</t>
  </si>
  <si>
    <t>Acquire fee interest in two parcels in Kenmore</t>
  </si>
  <si>
    <t>Disappropriation of the Magnoia Dairy Farm project</t>
  </si>
  <si>
    <t>Supports the Des Moines Creek Trail project and facilitates eventual fund closure</t>
  </si>
  <si>
    <t>Budget authority made necessary by additional cost associated with inability to finish project before winter season last year.</t>
  </si>
  <si>
    <t xml:space="preserve"> The 2002 adopted budget incorrectly cancelled this project which had also been cancelled in a 2001 supplemental ordinance.  The proposed change results in zero net budget authority.</t>
  </si>
  <si>
    <t>Not Applicable</t>
  </si>
  <si>
    <t>Provides funds to close the Nelson Bauer property purchase in the Lower Green Valley River Valley Agriculture Production District.</t>
  </si>
  <si>
    <t>Nelson Bauer Property Acquisition</t>
  </si>
  <si>
    <t>WTD - Financial Services Replacement Project</t>
  </si>
  <si>
    <t>Not Applicable; Cancellation</t>
  </si>
  <si>
    <t>Reprioritization of Conservation Futures fund balance utilization</t>
  </si>
  <si>
    <t>Building Capital Improvement Fund</t>
  </si>
  <si>
    <t>395xxx</t>
  </si>
  <si>
    <t>King County Office Building Feasibility</t>
  </si>
  <si>
    <t>Steam Plant Feasibility Study</t>
  </si>
  <si>
    <t>Attachment I - Amended 7/10/02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</si>
</sst>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00000_);_(* \(#,##0.00000\);_(* &quot;-&quot;??_);_(@_)"/>
    <numFmt numFmtId="169" formatCode="_(* #,##0.000000_);_(* \(#,##0.000000\);_(* &quot;-&quot;??_);_(@_)"/>
    <numFmt numFmtId="170" formatCode="_(* #,##0.0000000_);_(* \(#,##0.0000000\);_(* &quot;-&quot;??_);_(@_)"/>
    <numFmt numFmtId="171" formatCode="_(* #,##0.00000000_);_(* \(#,##0.00000000\);_(* &quot;-&quot;??_);_(@_)"/>
    <numFmt numFmtId="172" formatCode="_(* #,##0.000000000_);_(* \(#,##0.000000000\);_(* &quot;-&quot;??_);_(@_)"/>
  </numFmts>
  <fonts count="3">
    <font>
      <sz val="10"/>
      <name val="Arial"/>
      <family val="0"/>
    </font>
    <font>
      <b/>
      <sz val="10"/>
      <name val="Arial"/>
      <family val="2"/>
    </font>
    <font>
      <b/>
      <u val="single"/>
      <sz val="10"/>
      <name val="Arial"/>
      <family val="2"/>
    </font>
  </fonts>
  <fills count="2">
    <fill>
      <patternFill/>
    </fill>
    <fill>
      <patternFill patternType="gray125"/>
    </fill>
  </fills>
  <borders count="8">
    <border>
      <left/>
      <right/>
      <top/>
      <bottom/>
      <diagonal/>
    </border>
    <border>
      <left style="medium"/>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165" fontId="0" fillId="0" borderId="0" xfId="15" applyNumberFormat="1" applyAlignment="1">
      <alignment/>
    </xf>
    <xf numFmtId="0" fontId="1" fillId="0" borderId="1" xfId="0" applyFont="1" applyBorder="1" applyAlignment="1">
      <alignment/>
    </xf>
    <xf numFmtId="0" fontId="0" fillId="0" borderId="0" xfId="0" applyBorder="1" applyAlignment="1">
      <alignment/>
    </xf>
    <xf numFmtId="165" fontId="0" fillId="0" borderId="0" xfId="15" applyNumberFormat="1" applyBorder="1" applyAlignment="1">
      <alignment/>
    </xf>
    <xf numFmtId="0" fontId="1" fillId="0" borderId="0" xfId="0" applyFont="1" applyBorder="1" applyAlignment="1">
      <alignment horizontal="center"/>
    </xf>
    <xf numFmtId="165" fontId="0" fillId="0" borderId="0" xfId="15" applyNumberFormat="1" applyFont="1" applyBorder="1" applyAlignment="1">
      <alignment/>
    </xf>
    <xf numFmtId="0" fontId="0" fillId="0" borderId="0" xfId="0" applyFont="1" applyBorder="1" applyAlignment="1">
      <alignment/>
    </xf>
    <xf numFmtId="0" fontId="0" fillId="0" borderId="0" xfId="0" applyBorder="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horizontal="left"/>
    </xf>
    <xf numFmtId="0" fontId="1" fillId="0" borderId="0" xfId="0" applyFont="1" applyAlignment="1">
      <alignment horizontal="center" wrapText="1"/>
    </xf>
    <xf numFmtId="0" fontId="2" fillId="0" borderId="2" xfId="0" applyFont="1" applyBorder="1" applyAlignment="1">
      <alignment horizontal="center"/>
    </xf>
    <xf numFmtId="165" fontId="0" fillId="0" borderId="2" xfId="15" applyNumberFormat="1" applyBorder="1" applyAlignment="1">
      <alignment/>
    </xf>
    <xf numFmtId="165" fontId="1" fillId="0" borderId="3" xfId="15" applyNumberFormat="1" applyFont="1" applyBorder="1" applyAlignment="1">
      <alignment/>
    </xf>
    <xf numFmtId="0" fontId="0" fillId="0" borderId="2" xfId="0" applyBorder="1" applyAlignment="1">
      <alignment/>
    </xf>
    <xf numFmtId="0" fontId="1" fillId="0" borderId="4" xfId="0" applyFont="1" applyBorder="1" applyAlignment="1">
      <alignment horizontal="center"/>
    </xf>
    <xf numFmtId="0" fontId="2" fillId="0" borderId="4" xfId="0" applyFont="1" applyBorder="1" applyAlignment="1">
      <alignment horizontal="center"/>
    </xf>
    <xf numFmtId="165" fontId="0" fillId="0" borderId="4" xfId="15" applyNumberFormat="1" applyBorder="1" applyAlignment="1">
      <alignment/>
    </xf>
    <xf numFmtId="165" fontId="0" fillId="0" borderId="2" xfId="15" applyNumberFormat="1" applyFont="1" applyBorder="1" applyAlignment="1">
      <alignment horizontal="center"/>
    </xf>
    <xf numFmtId="0" fontId="0" fillId="0" borderId="0" xfId="0" applyFont="1" applyAlignment="1">
      <alignment horizontal="left" wrapText="1"/>
    </xf>
    <xf numFmtId="165" fontId="0" fillId="0" borderId="0" xfId="0" applyNumberFormat="1" applyAlignment="1">
      <alignment/>
    </xf>
    <xf numFmtId="165" fontId="0" fillId="0" borderId="5" xfId="15" applyNumberFormat="1" applyBorder="1" applyAlignment="1">
      <alignment/>
    </xf>
    <xf numFmtId="165" fontId="0" fillId="0" borderId="6" xfId="15" applyNumberFormat="1" applyBorder="1" applyAlignment="1">
      <alignment/>
    </xf>
    <xf numFmtId="165" fontId="1" fillId="0" borderId="7" xfId="15"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tabSelected="1" workbookViewId="0" topLeftCell="A1">
      <selection activeCell="A1" sqref="A1"/>
    </sheetView>
  </sheetViews>
  <sheetFormatPr defaultColWidth="9.140625" defaultRowHeight="12.75"/>
  <cols>
    <col min="3" max="3" width="42.8515625" style="0" customWidth="1"/>
    <col min="4" max="4" width="14.421875" style="0" customWidth="1"/>
    <col min="5" max="5" width="11.8515625" style="0" bestFit="1" customWidth="1"/>
    <col min="10" max="10" width="11.57421875" style="0" customWidth="1"/>
  </cols>
  <sheetData>
    <row r="1" ht="12.75">
      <c r="A1" s="1" t="s">
        <v>164</v>
      </c>
    </row>
    <row r="2" ht="12.75">
      <c r="A2" s="2" t="s">
        <v>58</v>
      </c>
    </row>
    <row r="3" spans="1:10" ht="12.75">
      <c r="A3" s="5"/>
      <c r="B3" s="5"/>
      <c r="C3" s="5"/>
      <c r="E3" s="5"/>
      <c r="F3" s="5"/>
      <c r="G3" s="5"/>
      <c r="H3" s="5"/>
      <c r="I3" s="5"/>
      <c r="J3" s="26" t="s">
        <v>3</v>
      </c>
    </row>
    <row r="4" spans="1:10" ht="12.75">
      <c r="A4" s="4" t="s">
        <v>0</v>
      </c>
      <c r="B4" s="4" t="s">
        <v>1</v>
      </c>
      <c r="C4" s="4" t="s">
        <v>2</v>
      </c>
      <c r="D4" s="22">
        <v>2002</v>
      </c>
      <c r="E4" s="22">
        <v>2003</v>
      </c>
      <c r="F4" s="22">
        <v>2004</v>
      </c>
      <c r="G4" s="22">
        <v>2005</v>
      </c>
      <c r="H4" s="22">
        <v>2006</v>
      </c>
      <c r="I4" s="22">
        <v>2007</v>
      </c>
      <c r="J4" s="27" t="s">
        <v>4</v>
      </c>
    </row>
    <row r="5" spans="1:10" ht="12.75">
      <c r="A5" s="5">
        <v>3951</v>
      </c>
      <c r="B5" s="4"/>
      <c r="C5" s="5" t="s">
        <v>160</v>
      </c>
      <c r="D5" s="22"/>
      <c r="E5" s="22"/>
      <c r="F5" s="22"/>
      <c r="G5" s="22"/>
      <c r="H5" s="22"/>
      <c r="I5" s="22"/>
      <c r="J5" s="27"/>
    </row>
    <row r="6" spans="1:10" ht="12.75">
      <c r="A6" s="4"/>
      <c r="B6" s="19" t="s">
        <v>161</v>
      </c>
      <c r="C6" s="20" t="s">
        <v>162</v>
      </c>
      <c r="D6" s="29">
        <v>375000</v>
      </c>
      <c r="E6" s="22"/>
      <c r="F6" s="22"/>
      <c r="G6" s="22"/>
      <c r="H6" s="22"/>
      <c r="I6" s="22"/>
      <c r="J6" s="28">
        <f>SUM(D6:I6)</f>
        <v>375000</v>
      </c>
    </row>
    <row r="7" spans="1:10" ht="12.75">
      <c r="A7" s="4"/>
      <c r="B7" s="19" t="s">
        <v>161</v>
      </c>
      <c r="C7" s="20" t="s">
        <v>163</v>
      </c>
      <c r="D7" s="29">
        <v>100000</v>
      </c>
      <c r="E7" s="22"/>
      <c r="F7" s="22"/>
      <c r="G7" s="22"/>
      <c r="H7" s="22"/>
      <c r="I7" s="22"/>
      <c r="J7" s="28">
        <f>SUM(D7:I7)</f>
        <v>100000</v>
      </c>
    </row>
    <row r="8" ht="12.75">
      <c r="A8" s="4"/>
    </row>
    <row r="9" ht="12.75">
      <c r="A9" s="4"/>
    </row>
    <row r="10" spans="1:10" ht="12.75">
      <c r="A10" s="4"/>
      <c r="D10" s="31"/>
      <c r="J10" s="31"/>
    </row>
    <row r="11" ht="12.75">
      <c r="A11" s="4"/>
    </row>
    <row r="12" spans="1:4" ht="12.75">
      <c r="A12" s="4"/>
      <c r="D12" s="6"/>
    </row>
    <row r="13" ht="12.75">
      <c r="A13" s="4"/>
    </row>
    <row r="14" ht="12.75">
      <c r="A14" s="5"/>
    </row>
    <row r="16" ht="12.75">
      <c r="A16" s="3"/>
    </row>
    <row r="17" ht="12.75">
      <c r="A17" s="3"/>
    </row>
    <row r="18" ht="12.75">
      <c r="A18" s="5"/>
    </row>
    <row r="19" ht="12.75">
      <c r="A19" s="3"/>
    </row>
    <row r="20" ht="12.75">
      <c r="A20" s="3"/>
    </row>
    <row r="21" ht="12.75">
      <c r="A21" s="3"/>
    </row>
    <row r="22" ht="12.75">
      <c r="A22" s="5"/>
    </row>
    <row r="24" ht="12.75">
      <c r="A24" s="5"/>
    </row>
    <row r="25" spans="1:2" ht="12.75">
      <c r="A25" s="5"/>
      <c r="B25" t="s">
        <v>28</v>
      </c>
    </row>
    <row r="26" ht="12.75">
      <c r="A26" s="5"/>
    </row>
    <row r="27" ht="12.75">
      <c r="A27" s="5"/>
    </row>
    <row r="28" ht="12.75">
      <c r="A28" s="5"/>
    </row>
    <row r="29" ht="12.75">
      <c r="A29" s="5"/>
    </row>
    <row r="30" ht="12.75">
      <c r="A30" s="5"/>
    </row>
    <row r="31" ht="12.75">
      <c r="A31" s="5"/>
    </row>
    <row r="32" ht="12.75">
      <c r="A32" s="5"/>
    </row>
    <row r="33" ht="12.75">
      <c r="A33" s="5"/>
    </row>
    <row r="34" ht="12.75">
      <c r="A34" s="5"/>
    </row>
    <row r="35" ht="12.75">
      <c r="A35" s="5"/>
    </row>
    <row r="36" ht="12.75">
      <c r="A36" s="5"/>
    </row>
    <row r="37" ht="12.75">
      <c r="A37" s="5"/>
    </row>
    <row r="38" ht="12.75">
      <c r="A38" s="5"/>
    </row>
    <row r="39" ht="12.75">
      <c r="A39" s="5"/>
    </row>
    <row r="40" ht="12.75">
      <c r="A40" s="5"/>
    </row>
    <row r="41" ht="12.75">
      <c r="A41" s="5"/>
    </row>
    <row r="42" ht="12.75">
      <c r="A42" s="5"/>
    </row>
    <row r="43" ht="12.75">
      <c r="A43" s="5"/>
    </row>
    <row r="44" ht="12.75">
      <c r="A44" s="5"/>
    </row>
    <row r="48" ht="12.75">
      <c r="A48"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row r="72" ht="12.75">
      <c r="A72" s="5"/>
    </row>
    <row r="73" ht="12.75">
      <c r="A73" s="5"/>
    </row>
    <row r="74" ht="12.75">
      <c r="A74" s="5"/>
    </row>
    <row r="75" ht="12.75">
      <c r="A75" s="5"/>
    </row>
    <row r="76" ht="12.75">
      <c r="A76" s="5"/>
    </row>
    <row r="77" ht="12.75">
      <c r="A77" s="5"/>
    </row>
    <row r="78" ht="12.75">
      <c r="A78" s="5"/>
    </row>
    <row r="79" ht="12.75">
      <c r="A79" s="5"/>
    </row>
    <row r="80" ht="12.75">
      <c r="A80" s="5"/>
    </row>
    <row r="81" ht="12.75">
      <c r="A81" s="5"/>
    </row>
    <row r="82" ht="12.75">
      <c r="A82" s="5"/>
    </row>
    <row r="83" ht="12.75">
      <c r="A83" s="5"/>
    </row>
    <row r="84" ht="12.75">
      <c r="A84" s="5"/>
    </row>
    <row r="85" ht="12.75">
      <c r="A85" s="5"/>
    </row>
    <row r="86" ht="12.75">
      <c r="A86" s="5"/>
    </row>
    <row r="87" ht="12.75">
      <c r="A87" s="5"/>
    </row>
    <row r="88" ht="12.75">
      <c r="A88" s="5"/>
    </row>
    <row r="94" ht="12.75">
      <c r="A94" s="5"/>
    </row>
    <row r="95" ht="12.75">
      <c r="A95" s="5"/>
    </row>
    <row r="96" ht="12.75">
      <c r="A96" s="5"/>
    </row>
    <row r="97" ht="12.75">
      <c r="A97" s="5"/>
    </row>
    <row r="98" ht="12.75">
      <c r="A98" s="5"/>
    </row>
    <row r="99" ht="12.75">
      <c r="A99" s="5"/>
    </row>
    <row r="100" ht="12.75">
      <c r="A100" s="5"/>
    </row>
    <row r="101" ht="12.75">
      <c r="A101" s="5"/>
    </row>
    <row r="102" ht="12.75">
      <c r="A102" s="5"/>
    </row>
    <row r="103" ht="12.75">
      <c r="A103" s="5"/>
    </row>
  </sheetData>
  <printOptions horizontalCentered="1"/>
  <pageMargins left="0.18" right="0.16" top="0.68" bottom="0.82" header="0.5" footer="0.5"/>
  <pageSetup horizontalDpi="600" verticalDpi="600" orientation="landscape" r:id="rId1"/>
  <headerFooter alignWithMargins="0">
    <oddHeader>&amp;R&amp;"Arial,Bold"14420</oddHeader>
    <oddFooter>&amp;L&amp;9File: &amp;Z&amp;F&amp;CPage &amp;P</oddFooter>
  </headerFooter>
</worksheet>
</file>

<file path=xl/worksheets/sheet2.xml><?xml version="1.0" encoding="utf-8"?>
<worksheet xmlns="http://schemas.openxmlformats.org/spreadsheetml/2006/main" xmlns:r="http://schemas.openxmlformats.org/officeDocument/2006/relationships">
  <dimension ref="A1:O74"/>
  <sheetViews>
    <sheetView workbookViewId="0" topLeftCell="A1">
      <selection activeCell="B4" sqref="B4"/>
    </sheetView>
  </sheetViews>
  <sheetFormatPr defaultColWidth="9.140625" defaultRowHeight="12.75"/>
  <cols>
    <col min="3" max="3" width="45.28125" style="0" customWidth="1"/>
    <col min="4" max="4" width="11.57421875" style="0" customWidth="1"/>
    <col min="5" max="5" width="27.7109375" style="0" bestFit="1" customWidth="1"/>
    <col min="6" max="6" width="82.00390625" style="0" customWidth="1"/>
  </cols>
  <sheetData>
    <row r="1" spans="1:6" s="1" customFormat="1" ht="12.75">
      <c r="A1" s="4" t="s">
        <v>65</v>
      </c>
      <c r="B1" s="4" t="s">
        <v>43</v>
      </c>
      <c r="C1" s="4" t="s">
        <v>1</v>
      </c>
      <c r="D1" s="4" t="s">
        <v>44</v>
      </c>
      <c r="E1" s="4" t="s">
        <v>45</v>
      </c>
      <c r="F1" s="4" t="s">
        <v>46</v>
      </c>
    </row>
    <row r="2" spans="1:6" s="1" customFormat="1" ht="12.75">
      <c r="A2" s="4"/>
      <c r="B2" s="4"/>
      <c r="C2" s="5" t="s">
        <v>139</v>
      </c>
      <c r="D2" s="4"/>
      <c r="E2" s="4"/>
      <c r="F2" s="4"/>
    </row>
    <row r="3" spans="1:6" s="1" customFormat="1" ht="12.75">
      <c r="A3" s="19">
        <v>1</v>
      </c>
      <c r="B3" s="19">
        <v>315124</v>
      </c>
      <c r="C3" s="20" t="s">
        <v>133</v>
      </c>
      <c r="D3" s="6">
        <v>-500000</v>
      </c>
      <c r="E3" s="20" t="s">
        <v>158</v>
      </c>
      <c r="F3" s="20" t="s">
        <v>159</v>
      </c>
    </row>
    <row r="4" spans="1:6" s="1" customFormat="1" ht="25.5">
      <c r="A4" s="19">
        <v>2</v>
      </c>
      <c r="B4" s="19">
        <v>315125</v>
      </c>
      <c r="C4" s="20" t="s">
        <v>134</v>
      </c>
      <c r="D4" s="6">
        <v>200000</v>
      </c>
      <c r="E4" s="30" t="s">
        <v>150</v>
      </c>
      <c r="F4" s="16" t="s">
        <v>141</v>
      </c>
    </row>
    <row r="5" spans="1:6" s="1" customFormat="1" ht="12.75">
      <c r="A5" s="19">
        <v>3</v>
      </c>
      <c r="B5" s="19">
        <v>315135</v>
      </c>
      <c r="C5" s="20" t="s">
        <v>135</v>
      </c>
      <c r="D5" s="6">
        <v>50000</v>
      </c>
      <c r="E5" s="20" t="s">
        <v>140</v>
      </c>
      <c r="F5" s="16" t="s">
        <v>142</v>
      </c>
    </row>
    <row r="6" spans="1:6" s="1" customFormat="1" ht="12.75">
      <c r="A6" s="19">
        <v>4</v>
      </c>
      <c r="B6" s="19">
        <v>315136</v>
      </c>
      <c r="C6" s="20" t="s">
        <v>136</v>
      </c>
      <c r="D6" s="6">
        <v>50000</v>
      </c>
      <c r="E6" s="20" t="s">
        <v>140</v>
      </c>
      <c r="F6" s="16" t="s">
        <v>143</v>
      </c>
    </row>
    <row r="7" spans="1:6" s="1" customFormat="1" ht="12.75">
      <c r="A7" s="19">
        <v>5</v>
      </c>
      <c r="B7" s="19">
        <v>315137</v>
      </c>
      <c r="C7" s="20" t="s">
        <v>137</v>
      </c>
      <c r="D7" s="6">
        <v>100000</v>
      </c>
      <c r="E7" s="20" t="s">
        <v>140</v>
      </c>
      <c r="F7" s="16" t="s">
        <v>149</v>
      </c>
    </row>
    <row r="8" spans="1:6" s="1" customFormat="1" ht="25.5">
      <c r="A8" s="19">
        <v>6</v>
      </c>
      <c r="B8" s="19">
        <v>315138</v>
      </c>
      <c r="C8" s="20" t="s">
        <v>138</v>
      </c>
      <c r="D8" s="6">
        <v>100000</v>
      </c>
      <c r="E8" s="20" t="s">
        <v>140</v>
      </c>
      <c r="F8" s="15" t="s">
        <v>144</v>
      </c>
    </row>
    <row r="9" spans="1:5" s="1" customFormat="1" ht="12.75">
      <c r="A9" s="19"/>
      <c r="B9" s="19"/>
      <c r="C9" s="20"/>
      <c r="D9" s="6"/>
      <c r="E9" s="20"/>
    </row>
    <row r="10" spans="1:6" s="1" customFormat="1" ht="12.75">
      <c r="A10" s="19"/>
      <c r="B10" s="19"/>
      <c r="C10" s="5" t="s">
        <v>117</v>
      </c>
      <c r="D10" s="6"/>
      <c r="E10" s="20"/>
      <c r="F10" s="16"/>
    </row>
    <row r="11" spans="1:6" ht="25.5">
      <c r="A11" s="19">
        <v>7</v>
      </c>
      <c r="B11" s="3">
        <v>316901</v>
      </c>
      <c r="C11" t="s">
        <v>5</v>
      </c>
      <c r="D11" s="6">
        <v>49649</v>
      </c>
      <c r="E11" t="s">
        <v>98</v>
      </c>
      <c r="F11" s="15" t="s">
        <v>99</v>
      </c>
    </row>
    <row r="12" spans="1:6" ht="12.75">
      <c r="A12" s="3"/>
      <c r="B12" s="3"/>
      <c r="D12" s="6"/>
      <c r="F12" s="15"/>
    </row>
    <row r="13" spans="1:6" ht="12.75">
      <c r="A13" s="3"/>
      <c r="B13" s="3"/>
      <c r="C13" s="5" t="s">
        <v>31</v>
      </c>
      <c r="D13" s="6"/>
      <c r="F13" s="15"/>
    </row>
    <row r="14" spans="1:6" ht="12.75">
      <c r="A14" s="19">
        <v>8</v>
      </c>
      <c r="B14" s="3">
        <v>662177</v>
      </c>
      <c r="C14" t="s">
        <v>32</v>
      </c>
      <c r="D14" s="6">
        <v>30037</v>
      </c>
      <c r="E14" t="s">
        <v>113</v>
      </c>
      <c r="F14" s="15" t="s">
        <v>114</v>
      </c>
    </row>
    <row r="15" spans="1:6" ht="12.75">
      <c r="A15" s="19"/>
      <c r="B15" s="3"/>
      <c r="D15" s="6"/>
      <c r="F15" s="15"/>
    </row>
    <row r="16" spans="1:6" ht="12.75">
      <c r="A16" s="19"/>
      <c r="B16" s="3"/>
      <c r="C16" s="5" t="s">
        <v>118</v>
      </c>
      <c r="D16" s="6"/>
      <c r="F16" s="15"/>
    </row>
    <row r="17" spans="1:6" ht="12.75">
      <c r="A17" s="3">
        <v>9</v>
      </c>
      <c r="B17" s="3" t="s">
        <v>6</v>
      </c>
      <c r="C17" t="s">
        <v>30</v>
      </c>
      <c r="D17" s="6">
        <v>10000</v>
      </c>
      <c r="E17" t="s">
        <v>49</v>
      </c>
      <c r="F17" s="15" t="s">
        <v>50</v>
      </c>
    </row>
    <row r="18" spans="1:6" ht="25.5">
      <c r="A18" s="19">
        <v>10</v>
      </c>
      <c r="B18" s="3" t="s">
        <v>9</v>
      </c>
      <c r="C18" t="s">
        <v>10</v>
      </c>
      <c r="D18" s="6">
        <v>-141151</v>
      </c>
      <c r="E18" s="15" t="s">
        <v>100</v>
      </c>
      <c r="F18" s="15" t="s">
        <v>73</v>
      </c>
    </row>
    <row r="19" spans="1:6" ht="12.75">
      <c r="A19" s="19">
        <v>11</v>
      </c>
      <c r="B19" s="3" t="s">
        <v>11</v>
      </c>
      <c r="C19" t="s">
        <v>12</v>
      </c>
      <c r="D19" s="6">
        <v>141151</v>
      </c>
      <c r="E19" t="s">
        <v>101</v>
      </c>
      <c r="F19" s="15" t="s">
        <v>72</v>
      </c>
    </row>
    <row r="20" spans="1:6" ht="25.5">
      <c r="A20" s="3">
        <v>12</v>
      </c>
      <c r="B20" s="3" t="s">
        <v>13</v>
      </c>
      <c r="C20" t="s">
        <v>14</v>
      </c>
      <c r="D20" s="6">
        <v>60000</v>
      </c>
      <c r="E20" t="s">
        <v>74</v>
      </c>
      <c r="F20" s="15" t="s">
        <v>75</v>
      </c>
    </row>
    <row r="21" spans="1:6" ht="25.5">
      <c r="A21" s="19">
        <v>13</v>
      </c>
      <c r="B21" s="3" t="s">
        <v>15</v>
      </c>
      <c r="C21" t="s">
        <v>16</v>
      </c>
      <c r="D21" s="6">
        <v>151000</v>
      </c>
      <c r="E21" t="s">
        <v>51</v>
      </c>
      <c r="F21" s="15" t="s">
        <v>76</v>
      </c>
    </row>
    <row r="22" spans="1:6" ht="63.75">
      <c r="A22" s="19">
        <v>14</v>
      </c>
      <c r="B22" s="3" t="s">
        <v>17</v>
      </c>
      <c r="C22" t="s">
        <v>18</v>
      </c>
      <c r="D22" s="6">
        <v>292049</v>
      </c>
      <c r="E22" t="s">
        <v>77</v>
      </c>
      <c r="F22" s="15" t="s">
        <v>78</v>
      </c>
    </row>
    <row r="23" spans="1:6" ht="25.5">
      <c r="A23" s="3">
        <v>15</v>
      </c>
      <c r="B23" s="3" t="s">
        <v>19</v>
      </c>
      <c r="C23" t="s">
        <v>20</v>
      </c>
      <c r="D23" s="6">
        <v>20000</v>
      </c>
      <c r="E23" t="s">
        <v>49</v>
      </c>
      <c r="F23" s="15" t="s">
        <v>79</v>
      </c>
    </row>
    <row r="24" spans="1:6" ht="12.75">
      <c r="A24" s="3">
        <v>16</v>
      </c>
      <c r="B24" s="3"/>
      <c r="D24" s="6"/>
      <c r="F24" s="15"/>
    </row>
    <row r="25" spans="1:6" ht="12.75">
      <c r="A25" s="19">
        <v>17</v>
      </c>
      <c r="B25" s="3"/>
      <c r="C25" s="5" t="s">
        <v>119</v>
      </c>
      <c r="D25" s="6"/>
      <c r="F25" s="15"/>
    </row>
    <row r="26" spans="1:6" ht="12.75">
      <c r="A26" s="19">
        <v>18</v>
      </c>
      <c r="B26" s="14" t="s">
        <v>33</v>
      </c>
      <c r="C26" s="12" t="s">
        <v>39</v>
      </c>
      <c r="D26" s="11">
        <v>-5500000</v>
      </c>
      <c r="E26" t="s">
        <v>102</v>
      </c>
      <c r="F26" s="15" t="s">
        <v>48</v>
      </c>
    </row>
    <row r="27" spans="1:6" ht="12.75">
      <c r="A27" s="3">
        <v>19</v>
      </c>
      <c r="B27" s="14" t="s">
        <v>34</v>
      </c>
      <c r="C27" s="12" t="s">
        <v>39</v>
      </c>
      <c r="D27" s="11">
        <v>5500000</v>
      </c>
      <c r="E27" t="s">
        <v>112</v>
      </c>
      <c r="F27" s="15" t="s">
        <v>48</v>
      </c>
    </row>
    <row r="28" spans="1:6" ht="12.75">
      <c r="A28" s="19">
        <v>20</v>
      </c>
      <c r="B28" s="14" t="s">
        <v>35</v>
      </c>
      <c r="C28" s="12" t="s">
        <v>40</v>
      </c>
      <c r="D28" s="11">
        <f>-765569</f>
        <v>-765569</v>
      </c>
      <c r="E28" t="s">
        <v>102</v>
      </c>
      <c r="F28" s="15" t="s">
        <v>48</v>
      </c>
    </row>
    <row r="29" spans="1:6" ht="12.75">
      <c r="A29" s="19">
        <v>21</v>
      </c>
      <c r="B29" s="14" t="s">
        <v>36</v>
      </c>
      <c r="C29" s="12" t="s">
        <v>41</v>
      </c>
      <c r="D29" s="11">
        <v>765569</v>
      </c>
      <c r="E29" t="s">
        <v>112</v>
      </c>
      <c r="F29" s="15" t="s">
        <v>48</v>
      </c>
    </row>
    <row r="30" spans="1:6" ht="12.75">
      <c r="A30" s="3">
        <v>22</v>
      </c>
      <c r="B30" s="14" t="s">
        <v>37</v>
      </c>
      <c r="C30" s="12" t="s">
        <v>62</v>
      </c>
      <c r="D30" s="11">
        <v>-500000</v>
      </c>
      <c r="E30" t="s">
        <v>102</v>
      </c>
      <c r="F30" s="15" t="s">
        <v>48</v>
      </c>
    </row>
    <row r="31" spans="1:6" ht="12.75">
      <c r="A31" s="19">
        <v>23</v>
      </c>
      <c r="B31" s="14" t="s">
        <v>38</v>
      </c>
      <c r="C31" s="12" t="s">
        <v>62</v>
      </c>
      <c r="D31" s="11">
        <v>500000</v>
      </c>
      <c r="E31" t="s">
        <v>112</v>
      </c>
      <c r="F31" s="15" t="s">
        <v>48</v>
      </c>
    </row>
    <row r="32" spans="1:6" ht="25.5">
      <c r="A32" s="19">
        <v>24</v>
      </c>
      <c r="B32" s="14" t="s">
        <v>42</v>
      </c>
      <c r="C32" s="12" t="s">
        <v>66</v>
      </c>
      <c r="D32" s="11">
        <v>100000</v>
      </c>
      <c r="E32" s="15" t="s">
        <v>81</v>
      </c>
      <c r="F32" s="15" t="s">
        <v>80</v>
      </c>
    </row>
    <row r="33" spans="1:6" ht="25.5">
      <c r="A33" s="3">
        <v>25</v>
      </c>
      <c r="B33" s="14" t="s">
        <v>68</v>
      </c>
      <c r="C33" s="12" t="s">
        <v>67</v>
      </c>
      <c r="D33" s="11">
        <v>300000</v>
      </c>
      <c r="E33" t="s">
        <v>47</v>
      </c>
      <c r="F33" s="15" t="s">
        <v>152</v>
      </c>
    </row>
    <row r="34" spans="1:15" ht="25.5">
      <c r="A34" s="3">
        <v>26</v>
      </c>
      <c r="B34" s="14" t="s">
        <v>130</v>
      </c>
      <c r="C34" s="12" t="s">
        <v>131</v>
      </c>
      <c r="D34" s="11">
        <v>1185000</v>
      </c>
      <c r="E34" t="s">
        <v>154</v>
      </c>
      <c r="F34" s="15" t="s">
        <v>153</v>
      </c>
      <c r="G34" s="15"/>
      <c r="H34" s="15"/>
      <c r="I34" s="15"/>
      <c r="J34" s="15"/>
      <c r="K34" s="15"/>
      <c r="L34" s="15"/>
      <c r="M34" s="15"/>
      <c r="N34" s="15"/>
      <c r="O34" s="15"/>
    </row>
    <row r="35" spans="1:6" ht="12.75">
      <c r="A35" s="3"/>
      <c r="B35" s="14"/>
      <c r="C35" s="12"/>
      <c r="D35" s="11"/>
      <c r="F35" s="15"/>
    </row>
    <row r="36" spans="1:6" ht="12.75">
      <c r="A36" s="3"/>
      <c r="B36" s="14"/>
      <c r="C36" s="10" t="s">
        <v>120</v>
      </c>
      <c r="D36" s="11"/>
      <c r="F36" s="15"/>
    </row>
    <row r="37" spans="1:6" ht="12.75">
      <c r="A37" s="19">
        <v>27</v>
      </c>
      <c r="B37" s="13">
        <v>340203</v>
      </c>
      <c r="C37" s="8" t="s">
        <v>8</v>
      </c>
      <c r="D37" s="9">
        <v>8010</v>
      </c>
      <c r="E37" t="s">
        <v>47</v>
      </c>
      <c r="F37" s="15" t="s">
        <v>55</v>
      </c>
    </row>
    <row r="38" spans="1:6" ht="12.75">
      <c r="A38" s="19"/>
      <c r="B38" s="13"/>
      <c r="C38" s="8"/>
      <c r="D38" s="9"/>
      <c r="F38" s="15"/>
    </row>
    <row r="39" spans="1:6" ht="12.75">
      <c r="A39" s="19" t="s">
        <v>28</v>
      </c>
      <c r="B39" s="13"/>
      <c r="C39" s="10" t="s">
        <v>121</v>
      </c>
      <c r="D39" s="9"/>
      <c r="F39" s="15"/>
    </row>
    <row r="40" spans="1:6" ht="12.75">
      <c r="A40" s="19">
        <v>28</v>
      </c>
      <c r="B40" s="3">
        <v>352152</v>
      </c>
      <c r="C40" t="s">
        <v>21</v>
      </c>
      <c r="D40" s="6">
        <v>650000</v>
      </c>
      <c r="E40" t="s">
        <v>103</v>
      </c>
      <c r="F40" s="15" t="s">
        <v>82</v>
      </c>
    </row>
    <row r="41" spans="1:6" ht="12.75">
      <c r="A41" s="3">
        <v>29</v>
      </c>
      <c r="B41" s="3">
        <v>352124</v>
      </c>
      <c r="C41" t="s">
        <v>22</v>
      </c>
      <c r="D41" s="6">
        <v>150000</v>
      </c>
      <c r="E41" t="s">
        <v>103</v>
      </c>
      <c r="F41" s="15" t="s">
        <v>83</v>
      </c>
    </row>
    <row r="42" spans="1:6" ht="25.5">
      <c r="A42" s="3">
        <v>30</v>
      </c>
      <c r="B42" s="3">
        <v>352153</v>
      </c>
      <c r="C42" t="s">
        <v>156</v>
      </c>
      <c r="D42" s="6">
        <v>317000</v>
      </c>
      <c r="E42" t="s">
        <v>47</v>
      </c>
      <c r="F42" s="15" t="s">
        <v>155</v>
      </c>
    </row>
    <row r="43" spans="1:6" ht="12.75">
      <c r="A43" s="3"/>
      <c r="B43" s="3"/>
      <c r="D43" s="6"/>
      <c r="F43" s="15"/>
    </row>
    <row r="44" spans="1:6" ht="12.75">
      <c r="A44" s="3"/>
      <c r="B44" s="3"/>
      <c r="C44" s="5" t="s">
        <v>122</v>
      </c>
      <c r="D44" s="6"/>
      <c r="F44" s="15"/>
    </row>
    <row r="45" spans="1:6" ht="12.75">
      <c r="A45" s="19">
        <v>31</v>
      </c>
      <c r="B45" s="3" t="s">
        <v>23</v>
      </c>
      <c r="C45" t="s">
        <v>24</v>
      </c>
      <c r="D45" s="6">
        <v>15435</v>
      </c>
      <c r="E45" t="s">
        <v>52</v>
      </c>
      <c r="F45" s="15" t="s">
        <v>53</v>
      </c>
    </row>
    <row r="46" spans="1:6" ht="51">
      <c r="A46" s="19">
        <v>32</v>
      </c>
      <c r="B46" s="3" t="s">
        <v>86</v>
      </c>
      <c r="C46" s="15" t="s">
        <v>87</v>
      </c>
      <c r="D46" s="6">
        <v>321614</v>
      </c>
      <c r="E46" s="15" t="s">
        <v>96</v>
      </c>
      <c r="F46" s="15" t="s">
        <v>97</v>
      </c>
    </row>
    <row r="47" spans="1:6" ht="51">
      <c r="A47" s="3">
        <v>33</v>
      </c>
      <c r="B47" s="3" t="s">
        <v>88</v>
      </c>
      <c r="C47" s="15" t="s">
        <v>94</v>
      </c>
      <c r="D47" s="6">
        <v>340000</v>
      </c>
      <c r="E47" s="15" t="s">
        <v>96</v>
      </c>
      <c r="F47" s="15" t="s">
        <v>97</v>
      </c>
    </row>
    <row r="48" spans="1:6" ht="51">
      <c r="A48" s="19">
        <v>34</v>
      </c>
      <c r="B48" s="3" t="s">
        <v>89</v>
      </c>
      <c r="C48" s="15" t="s">
        <v>90</v>
      </c>
      <c r="D48" s="6">
        <v>73372</v>
      </c>
      <c r="E48" s="15" t="s">
        <v>96</v>
      </c>
      <c r="F48" s="15" t="s">
        <v>97</v>
      </c>
    </row>
    <row r="49" spans="1:6" ht="51">
      <c r="A49" s="19">
        <v>35</v>
      </c>
      <c r="B49" s="3" t="s">
        <v>91</v>
      </c>
      <c r="C49" s="15" t="s">
        <v>95</v>
      </c>
      <c r="D49" s="6">
        <v>1195000</v>
      </c>
      <c r="E49" s="15" t="s">
        <v>96</v>
      </c>
      <c r="F49" s="15" t="s">
        <v>97</v>
      </c>
    </row>
    <row r="50" spans="1:6" ht="51">
      <c r="A50" s="3">
        <v>36</v>
      </c>
      <c r="B50" s="3" t="s">
        <v>92</v>
      </c>
      <c r="C50" s="15" t="s">
        <v>93</v>
      </c>
      <c r="D50" s="6">
        <v>1190040</v>
      </c>
      <c r="E50" s="15" t="s">
        <v>96</v>
      </c>
      <c r="F50" s="15" t="s">
        <v>111</v>
      </c>
    </row>
    <row r="51" spans="1:6" ht="12.75">
      <c r="A51" s="3"/>
      <c r="B51" s="3"/>
      <c r="C51" s="15"/>
      <c r="D51" s="6"/>
      <c r="E51" s="15"/>
      <c r="F51" s="15"/>
    </row>
    <row r="52" spans="1:6" ht="12.75">
      <c r="A52" s="3"/>
      <c r="B52" s="3"/>
      <c r="C52" s="21" t="s">
        <v>123</v>
      </c>
      <c r="D52" s="6"/>
      <c r="E52" s="15"/>
      <c r="F52" s="15"/>
    </row>
    <row r="53" spans="1:6" ht="25.5">
      <c r="A53" s="19">
        <v>37</v>
      </c>
      <c r="B53" s="3">
        <v>354101</v>
      </c>
      <c r="C53" t="s">
        <v>25</v>
      </c>
      <c r="D53" s="6">
        <v>64454</v>
      </c>
      <c r="E53" t="s">
        <v>47</v>
      </c>
      <c r="F53" s="15" t="s">
        <v>104</v>
      </c>
    </row>
    <row r="54" spans="1:6" ht="12.75">
      <c r="A54" s="19"/>
      <c r="B54" s="3"/>
      <c r="D54" s="6"/>
      <c r="F54" s="15"/>
    </row>
    <row r="55" spans="1:6" ht="12.75">
      <c r="A55" s="19"/>
      <c r="B55" s="3"/>
      <c r="C55" s="5" t="s">
        <v>124</v>
      </c>
      <c r="D55" s="6"/>
      <c r="F55" s="15"/>
    </row>
    <row r="56" spans="1:6" ht="12.75">
      <c r="A56" s="19">
        <v>38</v>
      </c>
      <c r="B56" s="3">
        <v>354501</v>
      </c>
      <c r="C56" t="s">
        <v>26</v>
      </c>
      <c r="D56" s="6">
        <v>6708</v>
      </c>
      <c r="E56" t="s">
        <v>47</v>
      </c>
      <c r="F56" s="15" t="s">
        <v>151</v>
      </c>
    </row>
    <row r="57" spans="1:6" ht="12.75">
      <c r="A57" s="19"/>
      <c r="B57" s="3"/>
      <c r="D57" s="6"/>
      <c r="F57" s="15"/>
    </row>
    <row r="58" spans="1:6" ht="12.75">
      <c r="A58" s="19"/>
      <c r="B58" s="3"/>
      <c r="C58" s="5" t="s">
        <v>125</v>
      </c>
      <c r="D58" s="6"/>
      <c r="F58" s="15"/>
    </row>
    <row r="59" spans="1:6" ht="12.75">
      <c r="A59" s="3">
        <v>39</v>
      </c>
      <c r="B59" s="3">
        <v>355801</v>
      </c>
      <c r="C59" t="s">
        <v>27</v>
      </c>
      <c r="D59" s="6">
        <v>10737</v>
      </c>
      <c r="E59" t="s">
        <v>47</v>
      </c>
      <c r="F59" s="15" t="s">
        <v>54</v>
      </c>
    </row>
    <row r="60" spans="1:6" ht="12.75">
      <c r="A60" s="3"/>
      <c r="B60" s="3"/>
      <c r="D60" s="6"/>
      <c r="F60" s="15"/>
    </row>
    <row r="61" spans="1:6" ht="12.75">
      <c r="A61" s="3"/>
      <c r="B61" s="3"/>
      <c r="C61" s="5" t="s">
        <v>126</v>
      </c>
      <c r="D61" s="6"/>
      <c r="F61" s="15"/>
    </row>
    <row r="62" spans="1:6" ht="12.75">
      <c r="A62" s="19">
        <v>40</v>
      </c>
      <c r="B62" s="3" t="s">
        <v>70</v>
      </c>
      <c r="C62" s="16" t="s">
        <v>71</v>
      </c>
      <c r="D62" s="6">
        <v>-275000</v>
      </c>
      <c r="E62" t="s">
        <v>105</v>
      </c>
      <c r="F62" s="15" t="s">
        <v>84</v>
      </c>
    </row>
    <row r="63" spans="1:6" ht="63.75">
      <c r="A63" s="19">
        <v>41</v>
      </c>
      <c r="B63" s="3" t="s">
        <v>69</v>
      </c>
      <c r="C63" t="s">
        <v>61</v>
      </c>
      <c r="D63" s="6">
        <v>3966000</v>
      </c>
      <c r="E63" s="17" t="s">
        <v>116</v>
      </c>
      <c r="F63" s="15" t="s">
        <v>64</v>
      </c>
    </row>
    <row r="64" spans="1:6" ht="12.75">
      <c r="A64" s="19"/>
      <c r="B64" s="3"/>
      <c r="D64" s="6"/>
      <c r="E64" s="17"/>
      <c r="F64" s="15"/>
    </row>
    <row r="65" spans="1:6" ht="12.75">
      <c r="A65" s="19"/>
      <c r="B65" s="3"/>
      <c r="C65" s="5" t="s">
        <v>127</v>
      </c>
      <c r="D65" s="6"/>
      <c r="E65" s="17"/>
      <c r="F65" s="15"/>
    </row>
    <row r="66" spans="1:6" ht="25.5">
      <c r="A66" s="3">
        <v>42</v>
      </c>
      <c r="B66" s="3">
        <v>384001</v>
      </c>
      <c r="C66" t="s">
        <v>29</v>
      </c>
      <c r="D66" s="6">
        <v>190000</v>
      </c>
      <c r="E66" s="18" t="s">
        <v>106</v>
      </c>
      <c r="F66" s="15" t="s">
        <v>85</v>
      </c>
    </row>
    <row r="67" spans="1:6" ht="12.75">
      <c r="A67" s="3"/>
      <c r="B67" s="3"/>
      <c r="D67" s="6"/>
      <c r="E67" s="18"/>
      <c r="F67" s="15"/>
    </row>
    <row r="68" spans="1:6" ht="12.75">
      <c r="A68" s="3"/>
      <c r="B68" s="3"/>
      <c r="C68" s="5" t="s">
        <v>128</v>
      </c>
      <c r="D68" s="6"/>
      <c r="E68" s="18"/>
      <c r="F68" s="15"/>
    </row>
    <row r="69" spans="1:6" ht="25.5">
      <c r="A69" s="19">
        <v>43</v>
      </c>
      <c r="B69" s="3">
        <v>384101</v>
      </c>
      <c r="C69" t="s">
        <v>7</v>
      </c>
      <c r="D69" s="6">
        <v>42884</v>
      </c>
      <c r="E69" s="18" t="s">
        <v>107</v>
      </c>
      <c r="F69" s="15" t="s">
        <v>85</v>
      </c>
    </row>
    <row r="70" spans="1:6" ht="12.75">
      <c r="A70" s="19"/>
      <c r="B70" s="3"/>
      <c r="D70" s="6"/>
      <c r="E70" s="18"/>
      <c r="F70" s="15"/>
    </row>
    <row r="71" spans="1:6" ht="12.75">
      <c r="A71" s="19"/>
      <c r="B71" s="3"/>
      <c r="C71" s="5" t="s">
        <v>129</v>
      </c>
      <c r="D71" s="6"/>
      <c r="E71" s="18"/>
      <c r="F71" s="15"/>
    </row>
    <row r="72" spans="1:6" ht="25.5">
      <c r="A72" s="19">
        <v>44</v>
      </c>
      <c r="B72" s="3">
        <v>423311</v>
      </c>
      <c r="C72" s="15" t="s">
        <v>115</v>
      </c>
      <c r="D72" s="6">
        <v>-1107300</v>
      </c>
      <c r="E72" s="15" t="s">
        <v>108</v>
      </c>
      <c r="F72" s="15" t="s">
        <v>110</v>
      </c>
    </row>
    <row r="73" spans="1:6" ht="25.5">
      <c r="A73" s="3">
        <v>45</v>
      </c>
      <c r="B73" s="3">
        <v>423534</v>
      </c>
      <c r="C73" t="s">
        <v>132</v>
      </c>
      <c r="D73" s="6">
        <v>1107300</v>
      </c>
      <c r="E73" s="15" t="s">
        <v>109</v>
      </c>
      <c r="F73" s="15" t="s">
        <v>63</v>
      </c>
    </row>
    <row r="74" spans="1:6" ht="12.75">
      <c r="A74" s="3">
        <v>46</v>
      </c>
      <c r="B74" s="3">
        <v>423420</v>
      </c>
      <c r="C74" t="s">
        <v>145</v>
      </c>
      <c r="D74" s="6">
        <v>841515</v>
      </c>
      <c r="E74" t="s">
        <v>146</v>
      </c>
      <c r="F74" t="s">
        <v>147</v>
      </c>
    </row>
  </sheetData>
  <printOptions gridLines="1" horizontalCentered="1"/>
  <pageMargins left="0.18" right="0.26" top="0.7" bottom="0.75" header="0.5" footer="0.5"/>
  <pageSetup horizontalDpi="600" verticalDpi="600" orientation="landscape" paperSize="5" scale="90" r:id="rId1"/>
  <headerFooter alignWithMargins="0">
    <oddHeader>&amp;L&amp;"Arial,Bold"2002 2&amp;Xnd&amp;X Quarter Omnibus Summary
</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C16" sqref="C16"/>
    </sheetView>
  </sheetViews>
  <sheetFormatPr defaultColWidth="9.140625" defaultRowHeight="12.75"/>
  <cols>
    <col min="3" max="3" width="40.00390625" style="0" customWidth="1"/>
    <col min="4" max="4" width="12.8515625" style="0" bestFit="1" customWidth="1"/>
    <col min="10" max="10" width="12.8515625" style="0" bestFit="1" customWidth="1"/>
  </cols>
  <sheetData>
    <row r="1" ht="12.75">
      <c r="A1" s="1" t="s">
        <v>56</v>
      </c>
    </row>
    <row r="2" ht="12.75">
      <c r="A2" s="2" t="s">
        <v>57</v>
      </c>
    </row>
    <row r="3" spans="1:10" ht="12.75">
      <c r="A3" s="5"/>
      <c r="B3" s="5"/>
      <c r="C3" s="5"/>
      <c r="E3" s="5"/>
      <c r="F3" s="5"/>
      <c r="G3" s="5"/>
      <c r="H3" s="5"/>
      <c r="I3" s="5"/>
      <c r="J3" s="5" t="s">
        <v>3</v>
      </c>
    </row>
    <row r="4" spans="1:11" ht="12.75">
      <c r="A4" s="4" t="s">
        <v>0</v>
      </c>
      <c r="B4" s="4" t="s">
        <v>1</v>
      </c>
      <c r="C4" s="4" t="s">
        <v>2</v>
      </c>
      <c r="D4" s="22">
        <v>2002</v>
      </c>
      <c r="E4" s="22">
        <v>2003</v>
      </c>
      <c r="F4" s="22">
        <v>2004</v>
      </c>
      <c r="G4" s="22">
        <v>2005</v>
      </c>
      <c r="H4" s="22">
        <v>2006</v>
      </c>
      <c r="I4" s="22">
        <v>2007</v>
      </c>
      <c r="J4" s="22" t="s">
        <v>4</v>
      </c>
      <c r="K4" s="22"/>
    </row>
    <row r="5" spans="4:11" ht="12.75">
      <c r="D5" s="25"/>
      <c r="E5" s="25"/>
      <c r="F5" s="25"/>
      <c r="G5" s="25"/>
      <c r="H5" s="25"/>
      <c r="I5" s="25"/>
      <c r="J5" s="25"/>
      <c r="K5" s="25"/>
    </row>
    <row r="6" spans="1:11" ht="12.75">
      <c r="A6" s="5">
        <v>4616</v>
      </c>
      <c r="C6" s="1" t="s">
        <v>59</v>
      </c>
      <c r="D6" s="25"/>
      <c r="E6" s="25"/>
      <c r="F6" s="25"/>
      <c r="G6" s="25"/>
      <c r="H6" s="25"/>
      <c r="I6" s="25"/>
      <c r="J6" s="25"/>
      <c r="K6" s="25"/>
    </row>
    <row r="7" spans="2:11" ht="15" customHeight="1">
      <c r="B7" s="3">
        <v>423311</v>
      </c>
      <c r="C7" s="15" t="s">
        <v>157</v>
      </c>
      <c r="D7" s="23">
        <v>-1107300</v>
      </c>
      <c r="E7" s="23"/>
      <c r="F7" s="23"/>
      <c r="G7" s="23"/>
      <c r="H7" s="23"/>
      <c r="I7" s="23"/>
      <c r="J7" s="23">
        <f>SUM(D7:I7)</f>
        <v>-1107300</v>
      </c>
      <c r="K7" s="23"/>
    </row>
    <row r="8" spans="2:11" ht="12.75">
      <c r="B8" s="3">
        <v>423534</v>
      </c>
      <c r="C8" t="s">
        <v>148</v>
      </c>
      <c r="D8" s="23">
        <v>1107300</v>
      </c>
      <c r="E8" s="23"/>
      <c r="F8" s="23"/>
      <c r="G8" s="23"/>
      <c r="H8" s="23"/>
      <c r="I8" s="23"/>
      <c r="J8" s="23">
        <f>SUM(D8:I8)</f>
        <v>1107300</v>
      </c>
      <c r="K8" s="23"/>
    </row>
    <row r="9" spans="2:10" ht="13.5" thickBot="1">
      <c r="B9" s="3">
        <v>423420</v>
      </c>
      <c r="C9" t="s">
        <v>145</v>
      </c>
      <c r="D9" s="32">
        <v>841515</v>
      </c>
      <c r="E9" s="32"/>
      <c r="F9" s="32"/>
      <c r="G9" s="32"/>
      <c r="H9" s="32"/>
      <c r="I9" s="33"/>
      <c r="J9" s="28">
        <f>SUM(D9:I9)</f>
        <v>841515</v>
      </c>
    </row>
    <row r="10" spans="3:10" ht="13.5" thickBot="1">
      <c r="C10" s="7" t="s">
        <v>60</v>
      </c>
      <c r="D10" s="24">
        <f>SUM(D7:D9)</f>
        <v>841515</v>
      </c>
      <c r="E10" s="24"/>
      <c r="F10" s="24"/>
      <c r="G10" s="24"/>
      <c r="H10" s="24"/>
      <c r="I10" s="24"/>
      <c r="J10" s="34">
        <f>SUM(J7:J9)</f>
        <v>841515</v>
      </c>
    </row>
  </sheetData>
  <printOptions horizontalCentered="1"/>
  <pageMargins left="0.75" right="0.75" top="1" bottom="1" header="0.5" footer="0.5"/>
  <pageSetup fitToHeight="1" fitToWidth="1" horizontalDpi="600" verticalDpi="600" orientation="landscape" scale="8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Network Manager</cp:lastModifiedBy>
  <cp:lastPrinted>2002-07-16T16:16:24Z</cp:lastPrinted>
  <dcterms:created xsi:type="dcterms:W3CDTF">2002-05-01T22:17:35Z</dcterms:created>
  <dcterms:modified xsi:type="dcterms:W3CDTF">2002-07-16T16:17:04Z</dcterms:modified>
  <cp:category/>
  <cp:version/>
  <cp:contentType/>
  <cp:contentStatus/>
</cp:coreProperties>
</file>