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3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<sst xmlns="http://schemas.openxmlformats.org/spreadsheetml/2006/main" count="43" uniqueCount="39">
  <si>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Study Item</t>
  </si>
  <si>
    <t>FY 2002</t>
  </si>
  <si>
    <t>FY 2003</t>
  </si>
  <si>
    <t>FY2004</t>
  </si>
  <si>
    <t>Site Costs</t>
  </si>
  <si>
    <t>Green River Park</t>
  </si>
  <si>
    <t>Olson Creek</t>
  </si>
  <si>
    <t>Newaukum Creek</t>
  </si>
  <si>
    <t>2003 Construction</t>
  </si>
  <si>
    <t>Elliot Bay Nearshore</t>
  </si>
  <si>
    <t>Lake Meridian Outlet</t>
  </si>
  <si>
    <t>Lones Levee</t>
  </si>
  <si>
    <t>Riverton Creek Restoration</t>
  </si>
  <si>
    <t>Mid Green LWD Demo</t>
  </si>
  <si>
    <t>Middle Green Gravel</t>
  </si>
  <si>
    <t>Site 1</t>
  </si>
  <si>
    <t>2004 Construction</t>
  </si>
  <si>
    <t>Brunner Slough</t>
  </si>
  <si>
    <t>Meridian Valley Creek</t>
  </si>
  <si>
    <t>Gale Creek</t>
  </si>
  <si>
    <t>Mill Creek (Geodeke)</t>
  </si>
  <si>
    <t>Middle Green LWD</t>
  </si>
  <si>
    <t>Volunteer Revegitation</t>
  </si>
  <si>
    <t>2005 Construction</t>
  </si>
  <si>
    <t>Burns Creek Phase 1</t>
  </si>
  <si>
    <t>Horsehead Bend</t>
  </si>
  <si>
    <t>Sunday Creek Vol Revegitation</t>
  </si>
  <si>
    <t>Middle Green Gavel</t>
  </si>
  <si>
    <t>2002 Construction</t>
  </si>
  <si>
    <t>fy2005</t>
  </si>
  <si>
    <t>Volunteer Revegetation</t>
  </si>
  <si>
    <t>Springbrook/Garrison Phase 1</t>
  </si>
  <si>
    <t>Volunteer Revegiatation</t>
  </si>
  <si>
    <t>Mainsteam Mant. (Boeing)</t>
  </si>
  <si>
    <t>Mainstem Maintenance (Fenster)</t>
  </si>
  <si>
    <t xml:space="preserve">Table 1a  Construction Cost by Year </t>
  </si>
  <si>
    <t>Springbrook/Garrison Phase 2</t>
  </si>
  <si>
    <t>Springbrook/Garrison Cr. Ph 3</t>
  </si>
  <si>
    <t>Total Construction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</si>
</sst>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/>
    </xf>
    <xf numFmtId="166" fontId="0" fillId="0" borderId="0" xfId="17" applyNumberFormat="1" applyAlignment="1">
      <alignment horizontal="center"/>
    </xf>
    <xf numFmtId="166" fontId="0" fillId="0" borderId="0" xfId="0" applyNumberFormat="1" applyAlignment="1">
      <alignment/>
    </xf>
    <xf numFmtId="166" fontId="0" fillId="0" borderId="1" xfId="17" applyNumberFormat="1" applyBorder="1" applyAlignment="1">
      <alignment horizontal="center"/>
    </xf>
    <xf numFmtId="166" fontId="0" fillId="0" borderId="1" xfId="17" applyNumberFormat="1" applyFont="1" applyBorder="1" applyAlignment="1">
      <alignment/>
    </xf>
    <xf numFmtId="166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6" fontId="2" fillId="0" borderId="1" xfId="17" applyNumberFormat="1" applyFont="1" applyBorder="1" applyAlignment="1">
      <alignment horizontal="center"/>
    </xf>
    <xf numFmtId="166" fontId="2" fillId="0" borderId="1" xfId="17" applyNumberFormat="1" applyFont="1" applyBorder="1" applyAlignment="1">
      <alignment/>
    </xf>
    <xf numFmtId="166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166" fontId="6" fillId="0" borderId="1" xfId="17" applyNumberFormat="1" applyFont="1" applyBorder="1" applyAlignment="1">
      <alignment/>
    </xf>
    <xf numFmtId="6" fontId="2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166" fontId="0" fillId="0" borderId="1" xfId="17" applyNumberFormat="1" applyBorder="1" applyAlignment="1">
      <alignment horizontal="center" wrapText="1"/>
    </xf>
    <xf numFmtId="166" fontId="1" fillId="0" borderId="1" xfId="17" applyNumberFormat="1" applyFont="1" applyBorder="1" applyAlignment="1">
      <alignment/>
    </xf>
    <xf numFmtId="166" fontId="1" fillId="0" borderId="1" xfId="17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32">
      <selection activeCell="F2" sqref="F2"/>
    </sheetView>
  </sheetViews>
  <sheetFormatPr defaultColWidth="9.140625" defaultRowHeight="12.75"/>
  <cols>
    <col min="1" max="1" width="27.421875" style="0" customWidth="1"/>
    <col min="2" max="2" width="13.57421875" style="5" customWidth="1"/>
    <col min="3" max="3" width="13.7109375" style="5" customWidth="1"/>
    <col min="4" max="4" width="14.00390625" style="4" customWidth="1"/>
    <col min="5" max="5" width="15.8515625" style="3" customWidth="1"/>
    <col min="6" max="6" width="14.140625" style="0" customWidth="1"/>
  </cols>
  <sheetData>
    <row r="1" spans="1:6" ht="26.25" customHeight="1">
      <c r="A1" s="18" t="s">
        <v>35</v>
      </c>
      <c r="B1" s="7"/>
      <c r="C1" s="7"/>
      <c r="D1" s="8"/>
      <c r="E1" s="19"/>
      <c r="F1" s="10"/>
    </row>
    <row r="2" spans="1:6" s="2" customFormat="1" ht="15.75">
      <c r="A2" s="11" t="s">
        <v>0</v>
      </c>
      <c r="B2" s="12" t="s">
        <v>1</v>
      </c>
      <c r="C2" s="12" t="s">
        <v>2</v>
      </c>
      <c r="D2" s="13" t="s">
        <v>3</v>
      </c>
      <c r="E2" s="11" t="s">
        <v>29</v>
      </c>
      <c r="F2" s="13"/>
    </row>
    <row r="3" spans="1:6" ht="15.75">
      <c r="A3" s="11" t="s">
        <v>4</v>
      </c>
      <c r="B3" s="7"/>
      <c r="C3" s="7"/>
      <c r="D3" s="8"/>
      <c r="E3" s="9"/>
      <c r="F3" s="10"/>
    </row>
    <row r="4" spans="1:6" ht="15.75">
      <c r="A4" s="11"/>
      <c r="B4" s="7"/>
      <c r="C4" s="7"/>
      <c r="D4" s="8"/>
      <c r="E4" s="9"/>
      <c r="F4" s="10"/>
    </row>
    <row r="5" spans="1:6" ht="15.75">
      <c r="A5" s="11" t="s">
        <v>28</v>
      </c>
      <c r="B5" s="7"/>
      <c r="C5" s="7"/>
      <c r="D5" s="8"/>
      <c r="E5" s="9"/>
      <c r="F5" s="11"/>
    </row>
    <row r="6" spans="1:6" ht="12.75">
      <c r="A6" s="10" t="s">
        <v>5</v>
      </c>
      <c r="B6" s="7">
        <v>767000</v>
      </c>
      <c r="C6" s="7"/>
      <c r="D6" s="8"/>
      <c r="E6" s="9"/>
      <c r="F6" s="14">
        <f>SUM(B6:E6)</f>
        <v>767000</v>
      </c>
    </row>
    <row r="7" spans="1:6" ht="12.75">
      <c r="A7" s="10" t="s">
        <v>6</v>
      </c>
      <c r="B7" s="7">
        <v>242000</v>
      </c>
      <c r="C7" s="7"/>
      <c r="D7" s="8"/>
      <c r="E7" s="9"/>
      <c r="F7" s="14">
        <f>SUM(B7:E7)</f>
        <v>242000</v>
      </c>
    </row>
    <row r="8" spans="1:6" ht="12.75">
      <c r="A8" s="10" t="s">
        <v>7</v>
      </c>
      <c r="B8" s="7">
        <v>350000</v>
      </c>
      <c r="C8" s="7"/>
      <c r="D8" s="8"/>
      <c r="E8" s="9"/>
      <c r="F8" s="14">
        <f>SUM(B8:E8)</f>
        <v>350000</v>
      </c>
    </row>
    <row r="9" spans="1:6" ht="12.75">
      <c r="A9" s="10" t="s">
        <v>30</v>
      </c>
      <c r="B9" s="7">
        <v>150000</v>
      </c>
      <c r="C9" s="7"/>
      <c r="D9" s="8"/>
      <c r="E9" s="9"/>
      <c r="F9" s="14">
        <f>SUM(B9:E9)</f>
        <v>150000</v>
      </c>
    </row>
    <row r="10" spans="1:6" ht="12.75">
      <c r="A10" s="10"/>
      <c r="B10" s="21">
        <f>SUM(B6:B9)</f>
        <v>1509000</v>
      </c>
      <c r="C10" s="7"/>
      <c r="D10" s="8"/>
      <c r="E10" s="9"/>
      <c r="F10" s="10"/>
    </row>
    <row r="11" spans="1:6" ht="15.75">
      <c r="A11" s="11" t="s">
        <v>8</v>
      </c>
      <c r="B11" s="7"/>
      <c r="C11" s="7"/>
      <c r="D11" s="8"/>
      <c r="E11" s="9"/>
      <c r="F11" s="10"/>
    </row>
    <row r="12" spans="1:6" ht="12.75">
      <c r="A12" s="10" t="s">
        <v>9</v>
      </c>
      <c r="B12" s="7"/>
      <c r="C12" s="7">
        <v>600000</v>
      </c>
      <c r="D12" s="8"/>
      <c r="E12" s="9"/>
      <c r="F12" s="14">
        <f>SUM(C12:E12)</f>
        <v>600000</v>
      </c>
    </row>
    <row r="13" spans="1:6" ht="12.75">
      <c r="A13" s="10" t="s">
        <v>10</v>
      </c>
      <c r="B13" s="7"/>
      <c r="C13" s="7">
        <v>1300000</v>
      </c>
      <c r="D13" s="8"/>
      <c r="E13" s="9"/>
      <c r="F13" s="14">
        <f>SUM(B13:E13)</f>
        <v>1300000</v>
      </c>
    </row>
    <row r="14" spans="1:6" ht="12.75">
      <c r="A14" s="10" t="s">
        <v>11</v>
      </c>
      <c r="B14" s="7"/>
      <c r="C14" s="7">
        <v>3878000</v>
      </c>
      <c r="D14" s="8"/>
      <c r="E14" s="9"/>
      <c r="F14" s="14">
        <f aca="true" t="shared" si="0" ref="F14:F20">SUM(B14:E14)</f>
        <v>3878000</v>
      </c>
    </row>
    <row r="15" spans="1:6" ht="12.75">
      <c r="A15" s="10" t="s">
        <v>7</v>
      </c>
      <c r="B15" s="7"/>
      <c r="C15" s="7">
        <v>500000</v>
      </c>
      <c r="D15" s="8"/>
      <c r="E15" s="9"/>
      <c r="F15" s="14">
        <f t="shared" si="0"/>
        <v>500000</v>
      </c>
    </row>
    <row r="16" spans="1:6" ht="12.75">
      <c r="A16" s="10" t="s">
        <v>12</v>
      </c>
      <c r="B16" s="7"/>
      <c r="C16" s="7">
        <v>1065000</v>
      </c>
      <c r="D16" s="8"/>
      <c r="E16" s="9"/>
      <c r="F16" s="14">
        <f t="shared" si="0"/>
        <v>1065000</v>
      </c>
    </row>
    <row r="17" spans="1:7" ht="12.75">
      <c r="A17" s="10" t="s">
        <v>13</v>
      </c>
      <c r="B17" s="7"/>
      <c r="C17" s="7">
        <v>250000</v>
      </c>
      <c r="D17" s="8"/>
      <c r="E17" s="9"/>
      <c r="F17" s="14">
        <f>SUM(B17:E17)</f>
        <v>250000</v>
      </c>
      <c r="G17" s="6"/>
    </row>
    <row r="18" spans="1:6" ht="12.75">
      <c r="A18" s="10" t="s">
        <v>14</v>
      </c>
      <c r="B18" s="7"/>
      <c r="C18" s="7">
        <v>150000</v>
      </c>
      <c r="D18" s="8"/>
      <c r="E18" s="9"/>
      <c r="F18" s="14">
        <f t="shared" si="0"/>
        <v>150000</v>
      </c>
    </row>
    <row r="19" spans="1:6" ht="12.75">
      <c r="A19" s="10" t="s">
        <v>30</v>
      </c>
      <c r="B19" s="7"/>
      <c r="C19" s="7">
        <v>200000</v>
      </c>
      <c r="D19" s="8"/>
      <c r="E19" s="9"/>
      <c r="F19" s="14">
        <f t="shared" si="0"/>
        <v>200000</v>
      </c>
    </row>
    <row r="20" spans="1:6" ht="12.75">
      <c r="A20" s="10" t="s">
        <v>15</v>
      </c>
      <c r="B20" s="7"/>
      <c r="C20" s="7">
        <v>2226000</v>
      </c>
      <c r="D20" s="8"/>
      <c r="E20" s="9"/>
      <c r="F20" s="14">
        <f t="shared" si="0"/>
        <v>2226000</v>
      </c>
    </row>
    <row r="21" spans="1:6" ht="12.75">
      <c r="A21" s="10" t="s">
        <v>33</v>
      </c>
      <c r="B21" s="7"/>
      <c r="C21" s="7">
        <v>2000000</v>
      </c>
      <c r="D21" s="8"/>
      <c r="E21" s="9"/>
      <c r="F21" s="14">
        <f>SUM(B21:E21)</f>
        <v>2000000</v>
      </c>
    </row>
    <row r="22" spans="1:6" ht="12.75">
      <c r="A22" s="10" t="s">
        <v>31</v>
      </c>
      <c r="B22" s="7"/>
      <c r="C22" s="7">
        <v>500000</v>
      </c>
      <c r="D22" s="8"/>
      <c r="E22" s="9"/>
      <c r="F22" s="14">
        <f>SUM(B22:E22)</f>
        <v>500000</v>
      </c>
    </row>
    <row r="23" spans="1:6" ht="12.75">
      <c r="A23" s="10"/>
      <c r="B23" s="7"/>
      <c r="C23" s="21">
        <f>SUM(C12:C22)</f>
        <v>12669000</v>
      </c>
      <c r="D23" s="8"/>
      <c r="E23" s="9"/>
      <c r="F23" s="10"/>
    </row>
    <row r="24" spans="1:6" ht="15.75">
      <c r="A24" s="11" t="s">
        <v>16</v>
      </c>
      <c r="B24" s="7"/>
      <c r="C24" s="7"/>
      <c r="D24" s="8"/>
      <c r="E24" s="9"/>
      <c r="F24" s="10"/>
    </row>
    <row r="25" spans="1:6" ht="12.75">
      <c r="A25" s="10" t="s">
        <v>17</v>
      </c>
      <c r="B25" s="7"/>
      <c r="C25" s="7"/>
      <c r="D25" s="8">
        <v>1657000</v>
      </c>
      <c r="E25" s="9"/>
      <c r="F25" s="14">
        <f aca="true" t="shared" si="1" ref="F25:F33">SUM(B25:E25)</f>
        <v>1657000</v>
      </c>
    </row>
    <row r="26" spans="1:6" ht="12.75">
      <c r="A26" s="10" t="s">
        <v>36</v>
      </c>
      <c r="B26" s="7"/>
      <c r="C26" s="7"/>
      <c r="D26" s="8">
        <v>4000000</v>
      </c>
      <c r="E26" s="9"/>
      <c r="F26" s="14">
        <f t="shared" si="1"/>
        <v>4000000</v>
      </c>
    </row>
    <row r="27" spans="1:6" ht="12.75">
      <c r="A27" s="10" t="s">
        <v>18</v>
      </c>
      <c r="B27" s="7"/>
      <c r="C27" s="7"/>
      <c r="D27" s="8">
        <v>651000</v>
      </c>
      <c r="E27" s="9"/>
      <c r="F27" s="14">
        <f t="shared" si="1"/>
        <v>651000</v>
      </c>
    </row>
    <row r="28" spans="1:6" ht="12.75">
      <c r="A28" s="10" t="s">
        <v>34</v>
      </c>
      <c r="B28" s="7"/>
      <c r="C28" s="7"/>
      <c r="D28" s="8">
        <v>1000000</v>
      </c>
      <c r="E28" s="9"/>
      <c r="F28" s="14">
        <f t="shared" si="1"/>
        <v>1000000</v>
      </c>
    </row>
    <row r="29" spans="1:6" ht="12.75">
      <c r="A29" s="10" t="s">
        <v>14</v>
      </c>
      <c r="B29" s="7"/>
      <c r="C29" s="7"/>
      <c r="D29" s="8">
        <v>300000</v>
      </c>
      <c r="E29" s="9"/>
      <c r="F29" s="14">
        <f t="shared" si="1"/>
        <v>300000</v>
      </c>
    </row>
    <row r="30" spans="1:6" ht="12.75">
      <c r="A30" s="10" t="s">
        <v>19</v>
      </c>
      <c r="B30" s="7"/>
      <c r="C30" s="7"/>
      <c r="D30" s="8">
        <v>387000</v>
      </c>
      <c r="E30" s="9"/>
      <c r="F30" s="14">
        <f t="shared" si="1"/>
        <v>387000</v>
      </c>
    </row>
    <row r="31" spans="1:6" ht="12.75">
      <c r="A31" s="10" t="s">
        <v>20</v>
      </c>
      <c r="B31" s="7"/>
      <c r="C31" s="7"/>
      <c r="D31" s="8">
        <v>8000000</v>
      </c>
      <c r="E31" s="9"/>
      <c r="F31" s="14">
        <f t="shared" si="1"/>
        <v>8000000</v>
      </c>
    </row>
    <row r="32" spans="1:6" ht="12.75">
      <c r="A32" s="10" t="s">
        <v>21</v>
      </c>
      <c r="B32" s="7"/>
      <c r="C32" s="7"/>
      <c r="D32" s="8">
        <v>400000</v>
      </c>
      <c r="E32" s="9"/>
      <c r="F32" s="14">
        <f t="shared" si="1"/>
        <v>400000</v>
      </c>
    </row>
    <row r="33" spans="1:6" ht="12.75">
      <c r="A33" s="10" t="s">
        <v>22</v>
      </c>
      <c r="B33" s="7"/>
      <c r="C33" s="7"/>
      <c r="D33" s="8">
        <v>250000</v>
      </c>
      <c r="E33" s="9"/>
      <c r="F33" s="14">
        <f t="shared" si="1"/>
        <v>250000</v>
      </c>
    </row>
    <row r="34" spans="1:6" ht="12.75">
      <c r="A34" s="10"/>
      <c r="B34" s="7"/>
      <c r="C34" s="7"/>
      <c r="D34" s="20">
        <f>SUM(D25:D33)</f>
        <v>16645000</v>
      </c>
      <c r="E34" s="9"/>
      <c r="F34" s="10"/>
    </row>
    <row r="35" spans="1:6" ht="15.75">
      <c r="A35" s="11" t="s">
        <v>23</v>
      </c>
      <c r="B35" s="7"/>
      <c r="C35" s="7"/>
      <c r="D35" s="8"/>
      <c r="E35" s="9"/>
      <c r="F35" s="10"/>
    </row>
    <row r="36" spans="1:6" ht="12.75">
      <c r="A36" s="10" t="s">
        <v>37</v>
      </c>
      <c r="B36" s="7"/>
      <c r="C36" s="7"/>
      <c r="D36" s="7"/>
      <c r="E36" s="8">
        <v>4000000</v>
      </c>
      <c r="F36" s="14">
        <f aca="true" t="shared" si="2" ref="F36:F42">SUM(B36:E36)</f>
        <v>4000000</v>
      </c>
    </row>
    <row r="37" spans="1:6" ht="12.75">
      <c r="A37" s="10" t="s">
        <v>24</v>
      </c>
      <c r="B37" s="7"/>
      <c r="C37" s="7"/>
      <c r="D37" s="7"/>
      <c r="E37" s="8">
        <v>350000</v>
      </c>
      <c r="F37" s="14">
        <f t="shared" si="2"/>
        <v>350000</v>
      </c>
    </row>
    <row r="38" spans="1:6" ht="12.75">
      <c r="A38" s="10" t="s">
        <v>25</v>
      </c>
      <c r="B38" s="7"/>
      <c r="C38" s="7"/>
      <c r="D38" s="7"/>
      <c r="E38" s="8">
        <v>1133000</v>
      </c>
      <c r="F38" s="14">
        <f t="shared" si="2"/>
        <v>1133000</v>
      </c>
    </row>
    <row r="39" spans="1:6" ht="12.75">
      <c r="A39" s="10" t="s">
        <v>26</v>
      </c>
      <c r="B39" s="7"/>
      <c r="C39" s="7"/>
      <c r="D39" s="7"/>
      <c r="E39" s="8">
        <v>350000</v>
      </c>
      <c r="F39" s="14">
        <f t="shared" si="2"/>
        <v>350000</v>
      </c>
    </row>
    <row r="40" spans="1:6" ht="12.75">
      <c r="A40" s="10" t="s">
        <v>32</v>
      </c>
      <c r="B40" s="7"/>
      <c r="C40" s="7"/>
      <c r="D40" s="7"/>
      <c r="E40" s="8">
        <v>300000</v>
      </c>
      <c r="F40" s="14">
        <f t="shared" si="2"/>
        <v>300000</v>
      </c>
    </row>
    <row r="41" spans="1:6" ht="12.75">
      <c r="A41" s="10" t="s">
        <v>21</v>
      </c>
      <c r="B41" s="7"/>
      <c r="C41" s="7"/>
      <c r="D41" s="7"/>
      <c r="E41" s="8">
        <v>250000</v>
      </c>
      <c r="F41" s="14">
        <f t="shared" si="2"/>
        <v>250000</v>
      </c>
    </row>
    <row r="42" spans="1:6" ht="12.75">
      <c r="A42" s="10" t="s">
        <v>27</v>
      </c>
      <c r="B42" s="7"/>
      <c r="C42" s="7"/>
      <c r="D42" s="7"/>
      <c r="E42" s="8">
        <v>300000</v>
      </c>
      <c r="F42" s="14">
        <f t="shared" si="2"/>
        <v>300000</v>
      </c>
    </row>
    <row r="43" spans="1:6" ht="12.75">
      <c r="A43" s="10"/>
      <c r="B43" s="7"/>
      <c r="C43" s="7"/>
      <c r="D43" s="7"/>
      <c r="E43" s="20">
        <f>SUM(E36:E42)</f>
        <v>6683000</v>
      </c>
      <c r="F43" s="14"/>
    </row>
    <row r="44" spans="1:6" s="1" customFormat="1" ht="23.25" customHeight="1">
      <c r="A44" s="11"/>
      <c r="B44" s="12"/>
      <c r="C44" s="12"/>
      <c r="D44" s="13"/>
      <c r="E44" s="13"/>
      <c r="F44" s="11"/>
    </row>
    <row r="45" spans="1:6" ht="25.5" customHeight="1">
      <c r="A45" s="11"/>
      <c r="B45" s="7"/>
      <c r="C45" s="7"/>
      <c r="D45" s="8"/>
      <c r="E45" s="20" t="s">
        <v>38</v>
      </c>
      <c r="F45" s="22">
        <f>SUM(F6:F44)</f>
        <v>37506000</v>
      </c>
    </row>
    <row r="46" spans="1:7" ht="18" customHeight="1">
      <c r="A46" s="10"/>
      <c r="B46" s="7"/>
      <c r="C46" s="7"/>
      <c r="D46" s="8"/>
      <c r="E46" s="9"/>
      <c r="F46" s="14"/>
      <c r="G46" s="6"/>
    </row>
    <row r="47" spans="1:6" ht="24.75" customHeight="1">
      <c r="A47" s="15"/>
      <c r="B47" s="7"/>
      <c r="C47" s="7"/>
      <c r="D47" s="7"/>
      <c r="E47" s="7"/>
      <c r="F47" s="7"/>
    </row>
    <row r="48" spans="1:6" ht="25.5" customHeight="1">
      <c r="A48" s="10"/>
      <c r="B48" s="7"/>
      <c r="C48" s="7"/>
      <c r="D48" s="13"/>
      <c r="E48" s="13"/>
      <c r="F48" s="10"/>
    </row>
    <row r="49" spans="1:6" ht="21.75" customHeight="1">
      <c r="A49" s="10"/>
      <c r="B49" s="7"/>
      <c r="C49" s="7"/>
      <c r="D49" s="8"/>
      <c r="E49" s="9"/>
      <c r="F49" s="14"/>
    </row>
    <row r="50" spans="2:6" ht="24" customHeight="1">
      <c r="B50" s="7"/>
      <c r="C50" s="7"/>
      <c r="D50" s="8"/>
      <c r="E50" s="16"/>
      <c r="F50" s="17"/>
    </row>
    <row r="51" ht="15.75">
      <c r="A51" s="1"/>
    </row>
    <row r="52" ht="12.75" customHeight="1">
      <c r="A52" s="1"/>
    </row>
    <row r="53" ht="24" customHeight="1">
      <c r="A53" s="1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&amp;L&amp;"Arial,Bold"14285
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cenws-im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Micron BB00a</dc:creator>
  <cp:keywords/>
  <dc:description/>
  <cp:lastModifiedBy>LINDA BLOSSEY</cp:lastModifiedBy>
  <cp:lastPrinted>2002-01-29T21:38:39Z</cp:lastPrinted>
  <dcterms:created xsi:type="dcterms:W3CDTF">2001-08-08T00:03:53Z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