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Note'!$A$1:$I$38</definedName>
  </definedNames>
  <calcPr fullCalcOnLoad="1"/>
</workbook>
</file>

<file path=xl/sharedStrings.xml><?xml version="1.0" encoding="utf-8"?>
<sst xmlns="http://schemas.openxmlformats.org/spreadsheetml/2006/main" count="49" uniqueCount="37">
  <si>
    <t>FISCAL NOTE</t>
  </si>
  <si>
    <t xml:space="preserve">  Impact of the above legislation on the fiscal affairs of King County is estimated to be:</t>
  </si>
  <si>
    <t>Fund/Agency</t>
  </si>
  <si>
    <t xml:space="preserve">TOTAL </t>
  </si>
  <si>
    <t>TOTAL</t>
  </si>
  <si>
    <t>Assumptions:</t>
  </si>
  <si>
    <t>Fund Code</t>
  </si>
  <si>
    <t>Revenue Source</t>
  </si>
  <si>
    <t>Salaries &amp; Benefits</t>
  </si>
  <si>
    <t>Supplies and Services</t>
  </si>
  <si>
    <t>Capital Outlay</t>
  </si>
  <si>
    <t>Other</t>
  </si>
  <si>
    <t>Department Code</t>
  </si>
  <si>
    <t>Revenue:</t>
  </si>
  <si>
    <t>Expenditures:</t>
  </si>
  <si>
    <t>Expenditures by Category</t>
  </si>
  <si>
    <t>Title:   Agreement with City of Renton</t>
  </si>
  <si>
    <t>Affected Agency and/or Agencies:   DNRP/WTD</t>
  </si>
  <si>
    <t>Note Prepared By:  Bob Hirsch</t>
  </si>
  <si>
    <t>Fund Balance</t>
  </si>
  <si>
    <t>Water Quality/WTD CIP</t>
  </si>
  <si>
    <t>Water Quality/WTD Operating</t>
  </si>
  <si>
    <t>DNRP/WTD</t>
  </si>
  <si>
    <t>2008-2056</t>
  </si>
  <si>
    <t>13,232,000*</t>
  </si>
  <si>
    <t>25,416,000*</t>
  </si>
  <si>
    <t>38,648,000*</t>
  </si>
  <si>
    <t xml:space="preserve">    38,648,000*</t>
  </si>
  <si>
    <t>1.  Expenditures through 2007 represent cost of undertaking Phase I odor control measures at South Plant in accordance with odor control policy adopted as Ordinance No. 14712 July 15, 2003.  Measures consist of covering odor emitting areas, increased chemical injection and increased washing of process tanks.</t>
  </si>
  <si>
    <t xml:space="preserve">3.  Post 2007 operating expenditures marked by asterik include 48 years of uninflated operating costs associated with the potential post 2007 capital expenditures.  If none of these capital expenditures are undertaken, the cumulative total will be $17,472,000 (48 years X $364,000 (uninflated)).  </t>
  </si>
  <si>
    <t>e actual revenue needs</t>
  </si>
  <si>
    <r>
      <t xml:space="preserve">Ordinance/Motion No.   </t>
    </r>
    <r>
      <rPr>
        <sz val="10.5"/>
        <rFont val="Univers"/>
        <family val="0"/>
      </rPr>
      <t>2004-XXXX</t>
    </r>
  </si>
  <si>
    <r>
      <t xml:space="preserve">Note Reviewed By:   Tim Aratani </t>
    </r>
    <r>
      <rPr>
        <sz val="10.5"/>
        <rFont val="Univers"/>
        <family val="0"/>
      </rPr>
      <t>and Darcia Thurman</t>
    </r>
  </si>
  <si>
    <t xml:space="preserve">4.  Extension of the sewage disposal agreements from the current 2036 termination date to 2056 will ensure continued sewer rate revenues after 2036.  Actual revenues from 2036 to 2056 cannot be projected, however, because revenue needs and sewer rates cannot be meaningfully projected 30 to 50 years into the future. </t>
  </si>
  <si>
    <t xml:space="preserve">2.  Post 2007 capital expenditures marked by asterik will occur only if Phase I odor control measures prove insufficient to meet odor control objectives.  Amounts shown represent maximum possible expenditure.  </t>
  </si>
  <si>
    <r>
      <t>Water Quality</t>
    </r>
    <r>
      <rPr>
        <sz val="10.5"/>
        <rFont val="Univers"/>
        <family val="2"/>
      </rPr>
      <t>/WTD CIP</t>
    </r>
  </si>
  <si>
    <r>
      <t>Water Quality</t>
    </r>
    <r>
      <rPr>
        <sz val="10.5"/>
        <rFont val="Univers"/>
        <family val="2"/>
      </rPr>
      <t>/WTD Operating</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</si>
</sst>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color indexed="63"/>
      </right>
      <top style="thin"/>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style="medium"/>
      <top style="thin"/>
      <bottom style="thin"/>
    </border>
    <border>
      <left style="thin"/>
      <right style="medium"/>
      <top style="thin"/>
      <bottom style="medium"/>
    </border>
    <border>
      <left style="thin"/>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5">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3" xfId="0" applyFont="1" applyBorder="1" applyAlignment="1">
      <alignment/>
    </xf>
    <xf numFmtId="0" fontId="4" fillId="0" borderId="0"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0" xfId="0" applyFont="1" applyAlignment="1">
      <alignment/>
    </xf>
    <xf numFmtId="0" fontId="4" fillId="0" borderId="6" xfId="0" applyFont="1" applyBorder="1" applyAlignment="1">
      <alignment/>
    </xf>
    <xf numFmtId="0" fontId="4" fillId="0" borderId="7" xfId="0" applyFont="1" applyBorder="1" applyAlignment="1">
      <alignment horizontal="center"/>
    </xf>
    <xf numFmtId="0" fontId="4" fillId="0" borderId="7" xfId="0" applyFont="1" applyBorder="1" applyAlignment="1">
      <alignment/>
    </xf>
    <xf numFmtId="164" fontId="4" fillId="0" borderId="7" xfId="0" applyNumberFormat="1" applyFont="1" applyBorder="1" applyAlignment="1">
      <alignment/>
    </xf>
    <xf numFmtId="3" fontId="4" fillId="0" borderId="0" xfId="0" applyNumberFormat="1" applyFont="1" applyAlignment="1">
      <alignment/>
    </xf>
    <xf numFmtId="0" fontId="4" fillId="0" borderId="8" xfId="0" applyFont="1" applyBorder="1" applyAlignment="1">
      <alignment/>
    </xf>
    <xf numFmtId="0" fontId="4" fillId="0" borderId="7" xfId="0" applyFont="1" applyBorder="1" applyAlignment="1" quotePrefix="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5" fillId="0" borderId="0" xfId="0" applyFont="1" applyAlignment="1">
      <alignment horizontal="lef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0"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0" fontId="9" fillId="0" borderId="0" xfId="0" applyFont="1" applyAlignment="1">
      <alignment/>
    </xf>
    <xf numFmtId="0" fontId="9" fillId="0" borderId="0" xfId="0" applyFont="1" applyAlignment="1" quotePrefix="1">
      <alignment/>
    </xf>
    <xf numFmtId="38" fontId="8" fillId="0" borderId="7" xfId="0" applyNumberFormat="1" applyFont="1" applyBorder="1" applyAlignment="1">
      <alignment horizontal="center"/>
    </xf>
    <xf numFmtId="38" fontId="8" fillId="0" borderId="19" xfId="0" applyNumberFormat="1" applyFont="1" applyBorder="1" applyAlignment="1">
      <alignment horizontal="center"/>
    </xf>
    <xf numFmtId="38" fontId="4" fillId="0" borderId="7" xfId="0" applyNumberFormat="1" applyFont="1" applyBorder="1" applyAlignment="1">
      <alignment/>
    </xf>
    <xf numFmtId="38" fontId="4" fillId="0" borderId="19" xfId="0" applyNumberFormat="1" applyFont="1" applyBorder="1" applyAlignment="1">
      <alignment/>
    </xf>
    <xf numFmtId="38" fontId="4" fillId="0" borderId="7" xfId="15" applyNumberFormat="1" applyFont="1" applyBorder="1" applyAlignment="1">
      <alignment/>
    </xf>
    <xf numFmtId="38" fontId="6" fillId="0" borderId="16" xfId="0" applyNumberFormat="1" applyFont="1" applyBorder="1" applyAlignment="1">
      <alignment/>
    </xf>
    <xf numFmtId="38" fontId="4" fillId="0" borderId="7" xfId="0" applyNumberFormat="1" applyFont="1" applyBorder="1" applyAlignment="1">
      <alignment horizontal="right"/>
    </xf>
    <xf numFmtId="38" fontId="4" fillId="0" borderId="19" xfId="0" applyNumberFormat="1" applyFont="1" applyBorder="1" applyAlignment="1">
      <alignment horizontal="right"/>
    </xf>
    <xf numFmtId="0" fontId="4" fillId="0" borderId="13" xfId="19" applyFont="1" applyBorder="1">
      <alignment/>
      <protection/>
    </xf>
    <xf numFmtId="0" fontId="4" fillId="0" borderId="13" xfId="0" applyFont="1" applyBorder="1" applyAlignment="1">
      <alignment/>
    </xf>
    <xf numFmtId="38" fontId="9" fillId="0" borderId="7" xfId="0" applyNumberFormat="1" applyFont="1" applyBorder="1" applyAlignment="1">
      <alignment horizontal="right"/>
    </xf>
    <xf numFmtId="38" fontId="9" fillId="0" borderId="19" xfId="0" applyNumberFormat="1" applyFont="1" applyBorder="1" applyAlignment="1">
      <alignment horizontal="right"/>
    </xf>
    <xf numFmtId="38" fontId="4" fillId="0" borderId="7" xfId="0" applyNumberFormat="1" applyFont="1" applyBorder="1" applyAlignment="1">
      <alignment horizontal="right"/>
    </xf>
    <xf numFmtId="38" fontId="4" fillId="0" borderId="19" xfId="0" applyNumberFormat="1" applyFont="1" applyBorder="1" applyAlignment="1">
      <alignment horizontal="right"/>
    </xf>
    <xf numFmtId="0" fontId="0" fillId="0" borderId="0" xfId="0" applyAlignment="1">
      <alignment horizontal="center"/>
    </xf>
    <xf numFmtId="0" fontId="4" fillId="0" borderId="0" xfId="0" applyFont="1" applyFill="1" applyAlignment="1">
      <alignment/>
    </xf>
    <xf numFmtId="0" fontId="4" fillId="0" borderId="0" xfId="0" applyFont="1" applyFill="1" applyAlignment="1">
      <alignment horizontal="centerContinuous"/>
    </xf>
    <xf numFmtId="0" fontId="4" fillId="0" borderId="20" xfId="0" applyFont="1" applyFill="1" applyBorder="1" applyAlignment="1">
      <alignment horizontal="centerContinuous"/>
    </xf>
    <xf numFmtId="0" fontId="4" fillId="0" borderId="21" xfId="0" applyFont="1" applyFill="1" applyBorder="1" applyAlignment="1">
      <alignment horizontal="centerContinuous"/>
    </xf>
    <xf numFmtId="0" fontId="4" fillId="0" borderId="21" xfId="0" applyFont="1" applyFill="1" applyBorder="1" applyAlignment="1">
      <alignment/>
    </xf>
    <xf numFmtId="0" fontId="4" fillId="0" borderId="22" xfId="0"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38" fontId="4" fillId="0" borderId="23" xfId="0" applyNumberFormat="1" applyFont="1" applyFill="1" applyBorder="1" applyAlignment="1">
      <alignment/>
    </xf>
    <xf numFmtId="38" fontId="4" fillId="0" borderId="23" xfId="0" applyNumberFormat="1" applyFont="1" applyFill="1" applyBorder="1" applyAlignment="1">
      <alignment horizontal="right"/>
    </xf>
    <xf numFmtId="38" fontId="6" fillId="0" borderId="24" xfId="0" applyNumberFormat="1" applyFont="1" applyFill="1" applyBorder="1" applyAlignment="1">
      <alignment/>
    </xf>
    <xf numFmtId="3" fontId="4"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4" fillId="0" borderId="25" xfId="0" applyFont="1" applyFill="1" applyBorder="1" applyAlignment="1">
      <alignment horizontal="center"/>
    </xf>
    <xf numFmtId="38" fontId="9" fillId="0" borderId="23" xfId="0" applyNumberFormat="1" applyFont="1" applyFill="1" applyBorder="1" applyAlignment="1">
      <alignment horizontal="right"/>
    </xf>
    <xf numFmtId="164" fontId="4" fillId="0" borderId="7" xfId="0" applyNumberFormat="1" applyFont="1" applyBorder="1" applyAlignment="1">
      <alignment horizontal="center"/>
    </xf>
    <xf numFmtId="38" fontId="9" fillId="0" borderId="19" xfId="0" applyNumberFormat="1" applyFont="1" applyBorder="1" applyAlignment="1">
      <alignment horizontal="right"/>
    </xf>
    <xf numFmtId="38" fontId="9" fillId="0" borderId="23" xfId="0" applyNumberFormat="1" applyFont="1" applyFill="1" applyBorder="1" applyAlignment="1">
      <alignment horizontal="right"/>
    </xf>
    <xf numFmtId="0" fontId="0" fillId="0" borderId="0" xfId="0" applyFont="1" applyBorder="1" applyAlignment="1">
      <alignment/>
    </xf>
    <xf numFmtId="38" fontId="8" fillId="0" borderId="23" xfId="0" applyNumberFormat="1" applyFont="1" applyFill="1" applyBorder="1" applyAlignment="1">
      <alignment horizontal="center"/>
    </xf>
    <xf numFmtId="3" fontId="0" fillId="0" borderId="0" xfId="0" applyNumberFormat="1" applyFont="1" applyBorder="1" applyAlignment="1">
      <alignment/>
    </xf>
    <xf numFmtId="3" fontId="0" fillId="0" borderId="0" xfId="0" applyNumberFormat="1" applyFont="1" applyAlignment="1">
      <alignment/>
    </xf>
    <xf numFmtId="0" fontId="0" fillId="0" borderId="0" xfId="0" applyFont="1" applyFill="1" applyAlignment="1">
      <alignment/>
    </xf>
    <xf numFmtId="38" fontId="6" fillId="0" borderId="24" xfId="0" applyNumberFormat="1" applyFont="1" applyFill="1" applyBorder="1" applyAlignment="1">
      <alignment horizontal="right"/>
    </xf>
    <xf numFmtId="0" fontId="0" fillId="0" borderId="0" xfId="0" applyFont="1" applyFill="1" applyAlignment="1">
      <alignment horizontal="left" wrapText="1"/>
    </xf>
    <xf numFmtId="0" fontId="0" fillId="0" borderId="0" xfId="0" applyFont="1" applyFill="1" applyAlignment="1">
      <alignment horizontal="left" wrapText="1"/>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9"/>
  <sheetViews>
    <sheetView tabSelected="1" workbookViewId="0" topLeftCell="A1">
      <selection activeCell="A1" sqref="A1"/>
    </sheetView>
  </sheetViews>
  <sheetFormatPr defaultColWidth="9.140625" defaultRowHeight="12.75"/>
  <cols>
    <col min="1" max="1" width="21.421875" style="70" customWidth="1"/>
    <col min="2" max="2" width="12.28125" style="70" customWidth="1"/>
    <col min="3" max="3" width="11.140625" style="70" bestFit="1" customWidth="1"/>
    <col min="4" max="4" width="16.28125" style="70" bestFit="1" customWidth="1"/>
    <col min="5" max="5" width="14.8515625" style="70" customWidth="1"/>
    <col min="6" max="6" width="13.57421875" style="70" customWidth="1"/>
    <col min="7" max="8" width="13.7109375" style="70" customWidth="1"/>
    <col min="9" max="9" width="14.140625" style="81" customWidth="1"/>
    <col min="10" max="16384" width="9.140625" style="70" customWidth="1"/>
  </cols>
  <sheetData>
    <row r="1" spans="1:11" ht="15.75">
      <c r="A1" s="68"/>
      <c r="B1" s="1"/>
      <c r="C1" s="1"/>
      <c r="D1" s="37" t="s">
        <v>0</v>
      </c>
      <c r="E1" s="2"/>
      <c r="F1" s="1"/>
      <c r="G1" s="1"/>
      <c r="H1" s="1"/>
      <c r="I1" s="56"/>
      <c r="J1" s="69"/>
      <c r="K1" s="69"/>
    </row>
    <row r="2" spans="1:10" ht="14.25" thickBot="1">
      <c r="A2" s="23"/>
      <c r="B2" s="2"/>
      <c r="C2" s="2"/>
      <c r="D2" s="2"/>
      <c r="E2" s="2"/>
      <c r="F2" s="2"/>
      <c r="G2" s="2"/>
      <c r="H2" s="2"/>
      <c r="I2" s="57"/>
      <c r="J2" s="71"/>
    </row>
    <row r="3" spans="1:10" ht="18" customHeight="1" thickTop="1">
      <c r="A3" s="3" t="s">
        <v>31</v>
      </c>
      <c r="B3" s="4"/>
      <c r="C3" s="5"/>
      <c r="D3" s="5"/>
      <c r="E3" s="5"/>
      <c r="F3" s="5"/>
      <c r="G3" s="5"/>
      <c r="H3" s="5"/>
      <c r="I3" s="58"/>
      <c r="J3" s="71"/>
    </row>
    <row r="4" spans="1:10" ht="18" customHeight="1">
      <c r="A4" s="6" t="s">
        <v>16</v>
      </c>
      <c r="B4" s="7"/>
      <c r="C4" s="8"/>
      <c r="D4" s="8"/>
      <c r="E4" s="8"/>
      <c r="F4" s="8"/>
      <c r="G4" s="8"/>
      <c r="H4" s="8"/>
      <c r="I4" s="59"/>
      <c r="J4" s="71"/>
    </row>
    <row r="5" spans="1:9" ht="18" customHeight="1">
      <c r="A5" s="9" t="s">
        <v>17</v>
      </c>
      <c r="B5" s="10"/>
      <c r="C5" s="10"/>
      <c r="D5" s="10"/>
      <c r="E5" s="10"/>
      <c r="F5" s="10"/>
      <c r="G5" s="10"/>
      <c r="H5" s="10"/>
      <c r="I5" s="60"/>
    </row>
    <row r="6" spans="1:9" ht="18" customHeight="1">
      <c r="A6" s="9" t="s">
        <v>18</v>
      </c>
      <c r="B6" s="10"/>
      <c r="C6" s="10"/>
      <c r="D6" s="10"/>
      <c r="E6" s="10"/>
      <c r="F6" s="10"/>
      <c r="G6" s="10"/>
      <c r="H6" s="10"/>
      <c r="I6" s="60"/>
    </row>
    <row r="7" spans="1:9" ht="18" customHeight="1" thickBot="1">
      <c r="A7" s="11" t="s">
        <v>32</v>
      </c>
      <c r="B7" s="12"/>
      <c r="C7" s="12"/>
      <c r="D7" s="12"/>
      <c r="E7" s="12"/>
      <c r="F7" s="12"/>
      <c r="G7" s="12"/>
      <c r="H7" s="12"/>
      <c r="I7" s="61"/>
    </row>
    <row r="8" spans="1:9" ht="18" customHeight="1" thickTop="1">
      <c r="A8" s="13"/>
      <c r="C8" s="13"/>
      <c r="D8" s="10"/>
      <c r="E8" s="10"/>
      <c r="F8" s="10"/>
      <c r="G8" s="10"/>
      <c r="H8" s="10"/>
      <c r="I8" s="62"/>
    </row>
    <row r="9" spans="1:9" ht="18" customHeight="1">
      <c r="A9" s="10" t="s">
        <v>1</v>
      </c>
      <c r="C9" s="13"/>
      <c r="D9" s="13"/>
      <c r="E9" s="13"/>
      <c r="F9" s="13"/>
      <c r="G9" s="13"/>
      <c r="H9" s="13"/>
      <c r="I9" s="63"/>
    </row>
    <row r="10" spans="1:9" ht="18" customHeight="1" thickBot="1">
      <c r="A10" s="36" t="s">
        <v>13</v>
      </c>
      <c r="B10" s="10"/>
      <c r="C10" s="13"/>
      <c r="D10" s="13"/>
      <c r="E10" s="13"/>
      <c r="F10" s="13"/>
      <c r="G10" s="13"/>
      <c r="H10" s="13"/>
      <c r="I10" s="63"/>
    </row>
    <row r="11" spans="1:9" ht="18" customHeight="1">
      <c r="A11" s="24" t="s">
        <v>2</v>
      </c>
      <c r="B11" s="25"/>
      <c r="C11" s="26" t="s">
        <v>6</v>
      </c>
      <c r="D11" s="26" t="s">
        <v>7</v>
      </c>
      <c r="E11" s="26">
        <v>2004</v>
      </c>
      <c r="F11" s="26">
        <v>2005</v>
      </c>
      <c r="G11" s="27">
        <v>2006</v>
      </c>
      <c r="H11" s="27">
        <v>2007</v>
      </c>
      <c r="I11" s="72" t="s">
        <v>23</v>
      </c>
    </row>
    <row r="12" spans="1:9" ht="18" customHeight="1">
      <c r="A12" s="28" t="s">
        <v>20</v>
      </c>
      <c r="B12" s="14"/>
      <c r="C12" s="15">
        <v>4616</v>
      </c>
      <c r="D12" s="15" t="s">
        <v>19</v>
      </c>
      <c r="E12" s="51">
        <v>274583</v>
      </c>
      <c r="F12" s="51">
        <v>307917</v>
      </c>
      <c r="G12" s="52">
        <v>3281250</v>
      </c>
      <c r="H12" s="52">
        <v>286250</v>
      </c>
      <c r="I12" s="73" t="s">
        <v>24</v>
      </c>
    </row>
    <row r="13" spans="1:9" ht="18" customHeight="1">
      <c r="A13" s="28" t="s">
        <v>21</v>
      </c>
      <c r="B13" s="14"/>
      <c r="C13" s="74">
        <v>4610</v>
      </c>
      <c r="D13" s="15" t="s">
        <v>19</v>
      </c>
      <c r="E13" s="43">
        <v>502500</v>
      </c>
      <c r="F13" s="43">
        <v>364000</v>
      </c>
      <c r="G13" s="44">
        <v>364000</v>
      </c>
      <c r="H13" s="48">
        <v>364000</v>
      </c>
      <c r="I13" s="65" t="s">
        <v>25</v>
      </c>
    </row>
    <row r="14" spans="1:9" ht="18" customHeight="1">
      <c r="A14" s="28"/>
      <c r="B14" s="14"/>
      <c r="C14" s="17"/>
      <c r="D14" s="15"/>
      <c r="E14" s="43"/>
      <c r="F14" s="43"/>
      <c r="G14" s="44"/>
      <c r="H14" s="44"/>
      <c r="I14" s="64"/>
    </row>
    <row r="15" spans="1:9" ht="18" customHeight="1">
      <c r="A15" s="28"/>
      <c r="B15" s="14"/>
      <c r="C15" s="17"/>
      <c r="D15" s="16"/>
      <c r="E15" s="47"/>
      <c r="F15" s="47"/>
      <c r="G15" s="48"/>
      <c r="H15" s="48"/>
      <c r="I15" s="65"/>
    </row>
    <row r="16" spans="1:9" ht="18" customHeight="1" thickBot="1">
      <c r="A16" s="29"/>
      <c r="B16" s="30" t="s">
        <v>3</v>
      </c>
      <c r="C16" s="31"/>
      <c r="D16" s="31"/>
      <c r="E16" s="46">
        <f>SUM(E12:E15)</f>
        <v>777083</v>
      </c>
      <c r="F16" s="46">
        <f>SUM(F12:F15)</f>
        <v>671917</v>
      </c>
      <c r="G16" s="46">
        <f>SUM(G12:G15)</f>
        <v>3645250</v>
      </c>
      <c r="H16" s="46">
        <f>SUM(H12:H15)</f>
        <v>650250</v>
      </c>
      <c r="I16" s="66" t="s">
        <v>27</v>
      </c>
    </row>
    <row r="17" spans="1:9" ht="18" customHeight="1">
      <c r="A17" s="13"/>
      <c r="B17" s="13"/>
      <c r="C17" s="13"/>
      <c r="D17" s="13"/>
      <c r="E17" s="18"/>
      <c r="F17" s="18"/>
      <c r="G17" s="18"/>
      <c r="H17" s="18"/>
      <c r="I17" s="67"/>
    </row>
    <row r="18" spans="1:9" ht="18" customHeight="1" thickBot="1">
      <c r="A18" s="35" t="s">
        <v>14</v>
      </c>
      <c r="B18" s="10"/>
      <c r="C18" s="10"/>
      <c r="D18" s="13"/>
      <c r="E18" s="13"/>
      <c r="F18" s="13"/>
      <c r="G18" s="13"/>
      <c r="H18" s="13"/>
      <c r="I18" s="63"/>
    </row>
    <row r="19" spans="1:9" ht="18" customHeight="1">
      <c r="A19" s="24" t="s">
        <v>2</v>
      </c>
      <c r="B19" s="25"/>
      <c r="C19" s="26" t="s">
        <v>6</v>
      </c>
      <c r="D19" s="26" t="s">
        <v>12</v>
      </c>
      <c r="E19" s="26">
        <v>2004</v>
      </c>
      <c r="F19" s="26">
        <v>2005</v>
      </c>
      <c r="G19" s="27">
        <v>2006</v>
      </c>
      <c r="H19" s="27">
        <v>2007</v>
      </c>
      <c r="I19" s="72" t="s">
        <v>23</v>
      </c>
    </row>
    <row r="20" spans="1:9" ht="18" customHeight="1">
      <c r="A20" s="50" t="s">
        <v>35</v>
      </c>
      <c r="B20" s="19"/>
      <c r="C20" s="15">
        <v>4616</v>
      </c>
      <c r="D20" s="15" t="s">
        <v>22</v>
      </c>
      <c r="E20" s="51">
        <v>274583</v>
      </c>
      <c r="F20" s="51">
        <v>307917</v>
      </c>
      <c r="G20" s="52">
        <v>3281250</v>
      </c>
      <c r="H20" s="75">
        <v>286250</v>
      </c>
      <c r="I20" s="76" t="s">
        <v>24</v>
      </c>
    </row>
    <row r="21" spans="1:9" ht="18" customHeight="1">
      <c r="A21" s="50" t="s">
        <v>36</v>
      </c>
      <c r="B21" s="19"/>
      <c r="C21" s="55">
        <v>4610</v>
      </c>
      <c r="D21" s="15" t="s">
        <v>22</v>
      </c>
      <c r="E21" s="53">
        <v>502500</v>
      </c>
      <c r="F21" s="53">
        <v>364000</v>
      </c>
      <c r="G21" s="54">
        <v>364000</v>
      </c>
      <c r="H21" s="48">
        <v>364000</v>
      </c>
      <c r="I21" s="65" t="s">
        <v>25</v>
      </c>
    </row>
    <row r="22" spans="1:9" ht="18" customHeight="1">
      <c r="A22" s="28"/>
      <c r="B22" s="19"/>
      <c r="C22" s="17"/>
      <c r="D22" s="20"/>
      <c r="E22" s="47"/>
      <c r="F22" s="43"/>
      <c r="G22" s="44"/>
      <c r="H22" s="44"/>
      <c r="I22" s="64"/>
    </row>
    <row r="23" spans="1:9" ht="18" customHeight="1">
      <c r="A23" s="28"/>
      <c r="B23" s="19"/>
      <c r="C23" s="16"/>
      <c r="D23" s="16"/>
      <c r="E23" s="43"/>
      <c r="F23" s="43"/>
      <c r="G23" s="44"/>
      <c r="H23" s="44"/>
      <c r="I23" s="64"/>
    </row>
    <row r="24" spans="1:10" ht="18" customHeight="1" thickBot="1">
      <c r="A24" s="29"/>
      <c r="B24" s="30" t="s">
        <v>4</v>
      </c>
      <c r="C24" s="31"/>
      <c r="D24" s="31"/>
      <c r="E24" s="46">
        <f>SUM(E20:E23)</f>
        <v>777083</v>
      </c>
      <c r="F24" s="46">
        <f>SUM(F20:F23)</f>
        <v>671917</v>
      </c>
      <c r="G24" s="46">
        <f>SUM(G20:G23)</f>
        <v>3645250</v>
      </c>
      <c r="H24" s="46">
        <f>SUM(H20:H23)</f>
        <v>650250</v>
      </c>
      <c r="I24" s="82" t="s">
        <v>26</v>
      </c>
      <c r="J24" s="38"/>
    </row>
    <row r="25" spans="1:9" ht="18" customHeight="1">
      <c r="A25" s="13"/>
      <c r="B25" s="13"/>
      <c r="C25" s="13"/>
      <c r="D25" s="13"/>
      <c r="E25" s="18"/>
      <c r="F25" s="18"/>
      <c r="G25" s="18"/>
      <c r="H25" s="18"/>
      <c r="I25" s="67"/>
    </row>
    <row r="26" spans="1:9" ht="18" customHeight="1" thickBot="1">
      <c r="A26" s="35" t="s">
        <v>15</v>
      </c>
      <c r="B26" s="10"/>
      <c r="C26" s="10"/>
      <c r="D26" s="10"/>
      <c r="E26" s="13"/>
      <c r="F26" s="13"/>
      <c r="G26" s="13"/>
      <c r="H26" s="13"/>
      <c r="I26" s="63"/>
    </row>
    <row r="27" spans="1:11" ht="18" customHeight="1">
      <c r="A27" s="24"/>
      <c r="B27" s="25"/>
      <c r="C27" s="32"/>
      <c r="D27" s="33"/>
      <c r="E27" s="26">
        <v>2004</v>
      </c>
      <c r="F27" s="26">
        <v>2005</v>
      </c>
      <c r="G27" s="27">
        <v>2006</v>
      </c>
      <c r="H27" s="27">
        <v>2007</v>
      </c>
      <c r="I27" s="72" t="s">
        <v>23</v>
      </c>
      <c r="J27" s="77"/>
      <c r="K27" s="77"/>
    </row>
    <row r="28" spans="1:11" ht="18" customHeight="1">
      <c r="A28" s="49" t="s">
        <v>8</v>
      </c>
      <c r="B28" s="14"/>
      <c r="C28" s="21"/>
      <c r="D28" s="22"/>
      <c r="E28" s="41"/>
      <c r="F28" s="41"/>
      <c r="G28" s="42"/>
      <c r="H28" s="42"/>
      <c r="I28" s="78"/>
      <c r="J28" s="77"/>
      <c r="K28" s="77"/>
    </row>
    <row r="29" spans="1:11" ht="18" customHeight="1">
      <c r="A29" s="49" t="s">
        <v>9</v>
      </c>
      <c r="B29" s="14"/>
      <c r="C29" s="14"/>
      <c r="D29" s="19"/>
      <c r="E29" s="43">
        <v>502500</v>
      </c>
      <c r="F29" s="43">
        <v>364000</v>
      </c>
      <c r="G29" s="44">
        <v>364000</v>
      </c>
      <c r="H29" s="48">
        <v>364000</v>
      </c>
      <c r="I29" s="65" t="s">
        <v>25</v>
      </c>
      <c r="J29" s="79"/>
      <c r="K29" s="79"/>
    </row>
    <row r="30" spans="1:11" ht="18" customHeight="1">
      <c r="A30" s="49" t="s">
        <v>10</v>
      </c>
      <c r="B30" s="14"/>
      <c r="C30" s="14"/>
      <c r="D30" s="19"/>
      <c r="E30" s="43">
        <v>274583</v>
      </c>
      <c r="F30" s="43">
        <v>307917</v>
      </c>
      <c r="G30" s="44">
        <v>3281250</v>
      </c>
      <c r="H30" s="48">
        <v>286250</v>
      </c>
      <c r="I30" s="65" t="s">
        <v>24</v>
      </c>
      <c r="J30" s="79"/>
      <c r="K30" s="79"/>
    </row>
    <row r="31" spans="1:9" ht="18" customHeight="1">
      <c r="A31" s="49" t="s">
        <v>11</v>
      </c>
      <c r="B31" s="14"/>
      <c r="C31" s="14"/>
      <c r="D31" s="19"/>
      <c r="E31" s="45"/>
      <c r="F31" s="43"/>
      <c r="G31" s="44"/>
      <c r="H31" s="44"/>
      <c r="I31" s="64"/>
    </row>
    <row r="32" spans="1:11" ht="18" customHeight="1" thickBot="1">
      <c r="A32" s="29" t="s">
        <v>4</v>
      </c>
      <c r="B32" s="30"/>
      <c r="C32" s="30"/>
      <c r="D32" s="34"/>
      <c r="E32" s="46">
        <f>SUM(E28:E31)</f>
        <v>777083</v>
      </c>
      <c r="F32" s="46">
        <f>SUM(F28:F31)</f>
        <v>671917</v>
      </c>
      <c r="G32" s="46">
        <f>SUM(G28:G31)</f>
        <v>3645250</v>
      </c>
      <c r="H32" s="46">
        <f>SUM(H28:H31)</f>
        <v>650250</v>
      </c>
      <c r="I32" s="82" t="s">
        <v>26</v>
      </c>
      <c r="J32" s="80"/>
      <c r="K32" s="80"/>
    </row>
    <row r="33" spans="1:11" ht="18" customHeight="1">
      <c r="A33" s="13" t="s">
        <v>5</v>
      </c>
      <c r="B33" s="13"/>
      <c r="C33" s="13"/>
      <c r="D33" s="13"/>
      <c r="E33" s="18"/>
      <c r="F33" s="18"/>
      <c r="G33" s="18"/>
      <c r="H33" s="18"/>
      <c r="I33" s="67"/>
      <c r="J33" s="80"/>
      <c r="K33" s="80"/>
    </row>
    <row r="34" spans="1:9" ht="36.75" customHeight="1">
      <c r="A34" s="83" t="s">
        <v>28</v>
      </c>
      <c r="B34" s="83"/>
      <c r="C34" s="83"/>
      <c r="D34" s="83"/>
      <c r="E34" s="83"/>
      <c r="F34" s="83"/>
      <c r="G34" s="83"/>
      <c r="H34" s="83"/>
      <c r="I34" s="83"/>
    </row>
    <row r="35" spans="1:9" ht="30" customHeight="1">
      <c r="A35" s="83" t="s">
        <v>34</v>
      </c>
      <c r="B35" s="83"/>
      <c r="C35" s="83"/>
      <c r="D35" s="83"/>
      <c r="E35" s="83"/>
      <c r="F35" s="83"/>
      <c r="G35" s="83"/>
      <c r="H35" s="83"/>
      <c r="I35" s="83"/>
    </row>
    <row r="36" spans="1:9" ht="32.25" customHeight="1">
      <c r="A36" s="83" t="s">
        <v>29</v>
      </c>
      <c r="B36" s="83"/>
      <c r="C36" s="83"/>
      <c r="D36" s="83"/>
      <c r="E36" s="83"/>
      <c r="F36" s="83"/>
      <c r="G36" s="83"/>
      <c r="H36" s="83"/>
      <c r="I36" s="83"/>
    </row>
    <row r="37" spans="1:18" ht="40.5" customHeight="1">
      <c r="A37" s="84" t="s">
        <v>33</v>
      </c>
      <c r="B37" s="84"/>
      <c r="C37" s="84"/>
      <c r="D37" s="84"/>
      <c r="E37" s="84"/>
      <c r="F37" s="84"/>
      <c r="G37" s="84"/>
      <c r="H37" s="84"/>
      <c r="I37" s="84"/>
      <c r="R37" s="70" t="s">
        <v>30</v>
      </c>
    </row>
    <row r="38" ht="12.75">
      <c r="A38" s="39"/>
    </row>
    <row r="39" ht="12.75">
      <c r="A39" s="40"/>
    </row>
  </sheetData>
  <mergeCells count="4">
    <mergeCell ref="A34:I34"/>
    <mergeCell ref="A35:I35"/>
    <mergeCell ref="A36:I36"/>
    <mergeCell ref="A37:I37"/>
  </mergeCells>
  <printOptions/>
  <pageMargins left="0.77" right="0.75" top="1" bottom="1" header="0.5" footer="0.5"/>
  <pageSetup fitToHeight="1" fitToWidth="1" horizontalDpi="600" verticalDpi="600" orientation="portrait" scale="6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Melani Pedroza</cp:lastModifiedBy>
  <cp:lastPrinted>2004-03-12T01:42:41Z</cp:lastPrinted>
  <dcterms:created xsi:type="dcterms:W3CDTF">1999-06-02T23:29:55Z</dcterms:created>
  <dcterms:modified xsi:type="dcterms:W3CDTF">2004-03-22T16:48:32Z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-316680978</vt:i4>
  </property>
  <property fmtid="{D5CDD505-2E9C-101B-9397-08002B2CF9AE}" pid="3" name="_EmailSubject">
    <vt:lpwstr>2004 WTD Agreement with City of Renton Fiscal Note.xls</vt:lpwstr>
  </property>
  <property fmtid="{D5CDD505-2E9C-101B-9397-08002B2CF9AE}" pid="4" name="_AuthorEmail">
    <vt:lpwstr>Darcia.Thurman@METROKC.GOV</vt:lpwstr>
  </property>
  <property fmtid="{D5CDD505-2E9C-101B-9397-08002B2CF9AE}" pid="5" name="_AuthorEmailDisplayName">
    <vt:lpwstr>Thurman, Darcia</vt:lpwstr>
  </property>
  <property fmtid="{D5CDD505-2E9C-101B-9397-08002B2CF9AE}" pid="6" name="_PreviousAdHocReviewCycleID">
    <vt:i4>-257163672</vt:i4>
  </property>
  <property fmtid="{D5CDD505-2E9C-101B-9397-08002B2CF9AE}" pid="7" name="_ReviewingToolsShownOnce">
    <vt:lpwstr/>
  </property>
</Properties>
</file>