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90" yWindow="390" windowWidth="15375" windowHeight="7875" activeTab="0"/>
  </bookViews>
  <sheets>
    <sheet name="Attachment A" sheetId="1" r:id="rId1"/>
  </sheets>
  <definedNames>
    <definedName name="_xlnm.Print_Area" localSheetId="0">'Attachment A'!$A$6:$L$45</definedName>
    <definedName name="_xlnm.Print_Titles" localSheetId="0">'Attachment A'!$1:$7</definedName>
  </definedNames>
  <calcPr calcId="162913"/>
  <extLst/>
</workbook>
</file>

<file path=xl/sharedStrings.xml><?xml version="1.0" encoding="utf-8"?>
<sst xmlns="http://schemas.openxmlformats.org/spreadsheetml/2006/main" count="47" uniqueCount="34">
  <si>
    <t>3310 LONG-TERM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</si>
  <si>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</si>
  <si>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</si>
  <si>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</si>
  <si>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</si>
  <si>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FY19-20</t>
  </si>
  <si>
    <t>FY21-22</t>
  </si>
  <si>
    <t>FY23-24</t>
  </si>
  <si>
    <t>Total 6-Year Budget</t>
  </si>
  <si>
    <t>1138439</t>
  </si>
  <si>
    <r>
      <rPr>
        <b/>
        <sz val="10"/>
        <color rgb="FF000000"/>
        <rFont val="Calibri"/>
        <family val="2"/>
      </rPr>
      <t xml:space="preserve">DES LTLF KENT MOTEL GROUND LSE
</t>
    </r>
    <r>
      <rPr>
        <sz val="8"/>
        <color rgb="FF000000"/>
        <rFont val="Calibri"/>
        <family val="2"/>
      </rPr>
      <t>DES LTLF MASTER PROJECT</t>
    </r>
  </si>
  <si>
    <t>1138566</t>
  </si>
  <si>
    <r>
      <rPr>
        <b/>
        <sz val="10"/>
        <color rgb="FF000000"/>
        <rFont val="Calibri"/>
        <family val="2"/>
      </rPr>
      <t xml:space="preserve">DES LTLF ISSAQUAH HOTEL
</t>
    </r>
    <r>
      <rPr>
        <sz val="8"/>
        <color rgb="FF000000"/>
        <rFont val="Calibri"/>
        <family val="2"/>
      </rPr>
      <t>DES LTLF MASTER PROJECT</t>
    </r>
  </si>
  <si>
    <t>1138619</t>
  </si>
  <si>
    <r>
      <rPr>
        <b/>
        <sz val="10"/>
        <color rgb="FF000000"/>
        <rFont val="Calibri"/>
        <family val="2"/>
      </rPr>
      <t xml:space="preserve">DES LTLF 1215 E FIR COVID FAC
</t>
    </r>
    <r>
      <rPr>
        <sz val="8"/>
        <color rgb="FF000000"/>
        <rFont val="Calibri"/>
        <family val="2"/>
      </rPr>
      <t>DES LTLF MASTER PROJECT</t>
    </r>
  </si>
  <si>
    <t>1138625</t>
  </si>
  <si>
    <r>
      <rPr>
        <b/>
        <sz val="10"/>
        <color rgb="FF000000"/>
        <rFont val="Calibri"/>
        <family val="2"/>
      </rPr>
      <t xml:space="preserve">DES LTLF SODO WRHS COVID FAC
</t>
    </r>
    <r>
      <rPr>
        <sz val="8"/>
        <color rgb="FF000000"/>
        <rFont val="Calibri"/>
        <family val="2"/>
      </rPr>
      <t>DES LTLF MASTER PROJECT</t>
    </r>
  </si>
  <si>
    <t>1138678</t>
  </si>
  <si>
    <r>
      <rPr>
        <b/>
        <sz val="10"/>
        <color rgb="FF000000"/>
        <rFont val="Calibri"/>
        <family val="2"/>
      </rPr>
      <t xml:space="preserve">DES LTLF RENTON RED LION
</t>
    </r>
    <r>
      <rPr>
        <sz val="8"/>
        <color rgb="FF000000"/>
        <rFont val="Calibri"/>
        <family val="2"/>
      </rPr>
      <t>DES LTLF MASTER PROJECT</t>
    </r>
  </si>
  <si>
    <t>1138680</t>
  </si>
  <si>
    <r>
      <rPr>
        <b/>
        <sz val="10"/>
        <color rgb="FF000000"/>
        <rFont val="Calibri"/>
        <family val="2"/>
      </rPr>
      <t xml:space="preserve">DES LTLF SEATAC HOTEL
</t>
    </r>
    <r>
      <rPr>
        <sz val="8"/>
        <color rgb="FF000000"/>
        <rFont val="Calibri"/>
        <family val="2"/>
      </rPr>
      <t>DES LTLF MASTER PROJECT</t>
    </r>
  </si>
  <si>
    <t>1138681</t>
  </si>
  <si>
    <r>
      <rPr>
        <b/>
        <sz val="10"/>
        <color rgb="FF000000"/>
        <rFont val="Calibri"/>
        <family val="2"/>
      </rPr>
      <t xml:space="preserve">DES LTLF BELLEVUE COAST HOTEL
</t>
    </r>
    <r>
      <rPr>
        <sz val="8"/>
        <color rgb="FF000000"/>
        <rFont val="Calibri"/>
        <family val="2"/>
      </rPr>
      <t>DES LTLF MASTER PROJECT</t>
    </r>
  </si>
  <si>
    <t>3310 - LONG-TERM LEASES</t>
  </si>
  <si>
    <t>Total</t>
  </si>
  <si>
    <t/>
  </si>
  <si>
    <t>3951 BLDG REPAIR/REPL SUBFUND</t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</si>
  <si>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</si>
  <si>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</si>
  <si>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1138725</t>
  </si>
  <si>
    <r>
      <rPr>
        <b/>
        <sz val="10"/>
        <color rgb="FF000000"/>
        <rFont val="Calibri"/>
        <family val="2"/>
      </rPr>
      <t xml:space="preserve">DES FMD CV-19 MRJC FENCING
</t>
    </r>
    <r>
      <rPr>
        <sz val="8"/>
        <color rgb="FF000000"/>
        <rFont val="Calibri"/>
        <family val="2"/>
      </rPr>
      <t>DES FMD ISO/QUAR MODULAR MOVES</t>
    </r>
  </si>
  <si>
    <t>3951 - BLDG REPAIR/REPL SUBFUND</t>
  </si>
  <si>
    <t>Grand Total</t>
  </si>
  <si>
    <t>Attachment A Capital Improvement Program Dated 4.15.2020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</si>
</sst>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0" fontId="5" fillId="2" borderId="14" xfId="0" applyNumberFormat="1" applyFont="1" applyFill="1" applyBorder="1" applyAlignment="1">
      <alignment horizontal="center" vertical="top" wrapText="1" readingOrder="1"/>
    </xf>
    <xf numFmtId="0" fontId="2" fillId="0" borderId="15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17" xfId="0" applyNumberFormat="1" applyFont="1" applyFill="1" applyBorder="1" applyAlignment="1">
      <alignment vertical="top" wrapText="1"/>
    </xf>
    <xf numFmtId="0" fontId="2" fillId="4" borderId="18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19" xfId="0" applyNumberFormat="1" applyFont="1" applyFill="1" applyBorder="1" applyAlignment="1">
      <alignment vertical="top" wrapText="1"/>
    </xf>
    <xf numFmtId="0" fontId="2" fillId="0" borderId="20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21" xfId="0" applyNumberFormat="1" applyFont="1" applyFill="1" applyBorder="1" applyAlignment="1">
      <alignment horizontal="left" vertical="top" wrapText="1" readingOrder="1"/>
    </xf>
    <xf numFmtId="0" fontId="2" fillId="0" borderId="22" xfId="0" applyNumberFormat="1" applyFont="1" applyFill="1" applyBorder="1" applyAlignment="1">
      <alignment vertical="top" wrapText="1"/>
    </xf>
    <xf numFmtId="0" fontId="2" fillId="0" borderId="23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4" xfId="0" applyNumberFormat="1" applyFont="1" applyFill="1" applyBorder="1" applyAlignment="1">
      <alignment vertical="top" wrapText="1"/>
    </xf>
    <xf numFmtId="0" fontId="2" fillId="0" borderId="25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5" fillId="0" borderId="26" xfId="0" applyNumberFormat="1" applyFont="1" applyFill="1" applyBorder="1" applyAlignment="1">
      <alignment vertical="top" wrapText="1" readingOrder="1"/>
    </xf>
    <xf numFmtId="0" fontId="2" fillId="0" borderId="27" xfId="0" applyNumberFormat="1" applyFont="1" applyFill="1" applyBorder="1" applyAlignment="1">
      <alignment vertical="top" wrapText="1"/>
    </xf>
    <xf numFmtId="0" fontId="2" fillId="0" borderId="28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29" xfId="0" applyNumberFormat="1" applyFont="1" applyFill="1" applyBorder="1" applyAlignment="1">
      <alignment vertical="top" wrapText="1"/>
    </xf>
    <xf numFmtId="0" fontId="2" fillId="0" borderId="30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3</xdr:col>
      <xdr:colOff>228600</xdr:colOff>
      <xdr:row>10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55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10</xdr:row>
      <xdr:rowOff>0</xdr:rowOff>
    </xdr:from>
    <xdr:to>
      <xdr:col>6</xdr:col>
      <xdr:colOff>228600</xdr:colOff>
      <xdr:row>10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552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13</xdr:row>
      <xdr:rowOff>0</xdr:rowOff>
    </xdr:from>
    <xdr:to>
      <xdr:col>3</xdr:col>
      <xdr:colOff>228600</xdr:colOff>
      <xdr:row>13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16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13</xdr:row>
      <xdr:rowOff>0</xdr:rowOff>
    </xdr:from>
    <xdr:to>
      <xdr:col>6</xdr:col>
      <xdr:colOff>228600</xdr:colOff>
      <xdr:row>13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162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16</xdr:row>
      <xdr:rowOff>0</xdr:rowOff>
    </xdr:from>
    <xdr:to>
      <xdr:col>3</xdr:col>
      <xdr:colOff>228600</xdr:colOff>
      <xdr:row>16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277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16</xdr:row>
      <xdr:rowOff>0</xdr:rowOff>
    </xdr:from>
    <xdr:to>
      <xdr:col>6</xdr:col>
      <xdr:colOff>228600</xdr:colOff>
      <xdr:row>16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7717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19</xdr:row>
      <xdr:rowOff>0</xdr:rowOff>
    </xdr:from>
    <xdr:to>
      <xdr:col>3</xdr:col>
      <xdr:colOff>228600</xdr:colOff>
      <xdr:row>19</xdr:row>
      <xdr:rowOff>228600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38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19</xdr:row>
      <xdr:rowOff>0</xdr:rowOff>
    </xdr:from>
    <xdr:to>
      <xdr:col>6</xdr:col>
      <xdr:colOff>228600</xdr:colOff>
      <xdr:row>19</xdr:row>
      <xdr:rowOff>228600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3813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22</xdr:row>
      <xdr:rowOff>0</xdr:rowOff>
    </xdr:from>
    <xdr:to>
      <xdr:col>3</xdr:col>
      <xdr:colOff>228600</xdr:colOff>
      <xdr:row>22</xdr:row>
      <xdr:rowOff>228600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99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22</xdr:row>
      <xdr:rowOff>0</xdr:rowOff>
    </xdr:from>
    <xdr:to>
      <xdr:col>6</xdr:col>
      <xdr:colOff>228600</xdr:colOff>
      <xdr:row>22</xdr:row>
      <xdr:rowOff>228600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39909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25</xdr:row>
      <xdr:rowOff>0</xdr:rowOff>
    </xdr:from>
    <xdr:to>
      <xdr:col>3</xdr:col>
      <xdr:colOff>228600</xdr:colOff>
      <xdr:row>25</xdr:row>
      <xdr:rowOff>228600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60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25</xdr:row>
      <xdr:rowOff>0</xdr:rowOff>
    </xdr:from>
    <xdr:to>
      <xdr:col>6</xdr:col>
      <xdr:colOff>228600</xdr:colOff>
      <xdr:row>25</xdr:row>
      <xdr:rowOff>228600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6005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28</xdr:row>
      <xdr:rowOff>0</xdr:rowOff>
    </xdr:from>
    <xdr:to>
      <xdr:col>3</xdr:col>
      <xdr:colOff>228600</xdr:colOff>
      <xdr:row>28</xdr:row>
      <xdr:rowOff>228600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521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28</xdr:row>
      <xdr:rowOff>0</xdr:rowOff>
    </xdr:from>
    <xdr:to>
      <xdr:col>6</xdr:col>
      <xdr:colOff>228600</xdr:colOff>
      <xdr:row>28</xdr:row>
      <xdr:rowOff>228600</xdr:rowOff>
    </xdr:to>
    <xdr:pic>
      <xdr:nvPicPr>
        <xdr:cNvPr id="1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21017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35</xdr:row>
      <xdr:rowOff>0</xdr:rowOff>
    </xdr:from>
    <xdr:to>
      <xdr:col>3</xdr:col>
      <xdr:colOff>228600</xdr:colOff>
      <xdr:row>35</xdr:row>
      <xdr:rowOff>228600</xdr:rowOff>
    </xdr:to>
    <xdr:pic>
      <xdr:nvPicPr>
        <xdr:cNvPr id="1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686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228600</xdr:colOff>
      <xdr:row>35</xdr:row>
      <xdr:rowOff>228600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66865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38</xdr:row>
      <xdr:rowOff>0</xdr:rowOff>
    </xdr:from>
    <xdr:to>
      <xdr:col>3</xdr:col>
      <xdr:colOff>228600</xdr:colOff>
      <xdr:row>38</xdr:row>
      <xdr:rowOff>228600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29615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38</xdr:row>
      <xdr:rowOff>0</xdr:rowOff>
    </xdr:from>
    <xdr:to>
      <xdr:col>6</xdr:col>
      <xdr:colOff>228600</xdr:colOff>
      <xdr:row>38</xdr:row>
      <xdr:rowOff>228600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29615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showGridLines="0" tabSelected="1" workbookViewId="0" topLeftCell="A1">
      <pane ySplit="7" topLeftCell="A8" activePane="bottomLeft" state="frozen"/>
      <selection pane="bottomLeft" activeCell="A2" sqref="A2:L2"/>
    </sheetView>
  </sheetViews>
  <sheetFormatPr defaultColWidth="9.140625" defaultRowHeight="15"/>
  <cols>
    <col min="1" max="1" width="10.57421875" style="0" customWidth="1"/>
    <col min="2" max="2" width="25.57421875" style="0" customWidth="1"/>
    <col min="3" max="3" width="0.5625" style="0" customWidth="1"/>
    <col min="4" max="4" width="3.421875" style="0" customWidth="1"/>
    <col min="5" max="6" width="0.5625" style="0" customWidth="1"/>
    <col min="7" max="7" width="3.421875" style="0" customWidth="1"/>
    <col min="8" max="8" width="0.5625" style="0" customWidth="1"/>
    <col min="9" max="12" width="16.00390625" style="0" customWidth="1"/>
    <col min="13" max="13" width="9.140625" style="0" hidden="1" customWidth="1"/>
  </cols>
  <sheetData>
    <row r="1" ht="0.95" customHeight="1"/>
    <row r="2" spans="1:12" ht="21" customHeight="1">
      <c r="A2" s="42">
        <v>19103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0.95" customHeight="1"/>
    <row r="4" spans="1:12" ht="14.1" customHeight="1">
      <c r="A4" s="43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4.5" customHeight="1"/>
    <row r="6" spans="1:12" ht="20.25" customHeight="1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ht="3" customHeight="1"/>
    <row r="8" spans="1:12" ht="18" customHeight="1">
      <c r="A8" s="38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5.5">
      <c r="A9" s="1" t="s">
        <v>1</v>
      </c>
      <c r="B9" s="2" t="s">
        <v>2</v>
      </c>
      <c r="C9" s="41" t="s">
        <v>3</v>
      </c>
      <c r="D9" s="25"/>
      <c r="E9" s="25"/>
      <c r="F9" s="41" t="s">
        <v>4</v>
      </c>
      <c r="G9" s="25"/>
      <c r="H9" s="25"/>
      <c r="I9" s="3" t="s">
        <v>5</v>
      </c>
      <c r="J9" s="3" t="s">
        <v>6</v>
      </c>
      <c r="K9" s="3" t="s">
        <v>7</v>
      </c>
      <c r="L9" s="4" t="s">
        <v>8</v>
      </c>
    </row>
    <row r="10" spans="1:12" ht="15">
      <c r="A10" s="31" t="s">
        <v>9</v>
      </c>
      <c r="B10" s="34" t="s">
        <v>10</v>
      </c>
      <c r="C10" s="5"/>
      <c r="D10" s="6"/>
      <c r="E10" s="7"/>
      <c r="F10" s="5"/>
      <c r="G10" s="6"/>
      <c r="H10" s="7"/>
      <c r="I10" s="37">
        <v>6448</v>
      </c>
      <c r="J10" s="37">
        <v>0</v>
      </c>
      <c r="K10" s="37">
        <v>0</v>
      </c>
      <c r="L10" s="21">
        <f>SUM(I10:K12)</f>
        <v>6448</v>
      </c>
    </row>
    <row r="11" spans="1:12" ht="18" customHeight="1">
      <c r="A11" s="32"/>
      <c r="B11" s="35"/>
      <c r="C11" s="8"/>
      <c r="D11" s="9"/>
      <c r="E11" s="10"/>
      <c r="F11" s="8"/>
      <c r="G11" s="9"/>
      <c r="H11" s="10"/>
      <c r="I11" s="35"/>
      <c r="J11" s="35"/>
      <c r="K11" s="35"/>
      <c r="L11" s="22"/>
    </row>
    <row r="12" spans="1:12" ht="15">
      <c r="A12" s="33"/>
      <c r="B12" s="36"/>
      <c r="C12" s="11"/>
      <c r="D12" s="12"/>
      <c r="E12" s="13"/>
      <c r="F12" s="11"/>
      <c r="G12" s="12"/>
      <c r="H12" s="13"/>
      <c r="I12" s="36"/>
      <c r="J12" s="36"/>
      <c r="K12" s="36"/>
      <c r="L12" s="23"/>
    </row>
    <row r="13" spans="1:12" ht="15">
      <c r="A13" s="31" t="s">
        <v>11</v>
      </c>
      <c r="B13" s="34" t="s">
        <v>12</v>
      </c>
      <c r="C13" s="5"/>
      <c r="D13" s="6"/>
      <c r="E13" s="7"/>
      <c r="F13" s="5"/>
      <c r="G13" s="6"/>
      <c r="H13" s="7"/>
      <c r="I13" s="37">
        <v>2100000</v>
      </c>
      <c r="J13" s="37">
        <v>0</v>
      </c>
      <c r="K13" s="37">
        <v>0</v>
      </c>
      <c r="L13" s="21">
        <f aca="true" t="shared" si="0" ref="L13">SUM(I13:K15)</f>
        <v>2100000</v>
      </c>
    </row>
    <row r="14" spans="1:12" ht="18" customHeight="1">
      <c r="A14" s="32"/>
      <c r="B14" s="35"/>
      <c r="C14" s="8"/>
      <c r="D14" s="9"/>
      <c r="E14" s="10"/>
      <c r="F14" s="8"/>
      <c r="G14" s="9"/>
      <c r="H14" s="10"/>
      <c r="I14" s="35"/>
      <c r="J14" s="35"/>
      <c r="K14" s="35"/>
      <c r="L14" s="22"/>
    </row>
    <row r="15" spans="1:12" ht="15">
      <c r="A15" s="33"/>
      <c r="B15" s="36"/>
      <c r="C15" s="11"/>
      <c r="D15" s="12"/>
      <c r="E15" s="13"/>
      <c r="F15" s="11"/>
      <c r="G15" s="12"/>
      <c r="H15" s="13"/>
      <c r="I15" s="36"/>
      <c r="J15" s="36"/>
      <c r="K15" s="36"/>
      <c r="L15" s="23"/>
    </row>
    <row r="16" spans="1:12" ht="15">
      <c r="A16" s="31" t="s">
        <v>13</v>
      </c>
      <c r="B16" s="34" t="s">
        <v>14</v>
      </c>
      <c r="C16" s="5"/>
      <c r="D16" s="6"/>
      <c r="E16" s="7"/>
      <c r="F16" s="5"/>
      <c r="G16" s="6"/>
      <c r="H16" s="7"/>
      <c r="I16" s="37">
        <v>180000</v>
      </c>
      <c r="J16" s="37">
        <v>0</v>
      </c>
      <c r="K16" s="37">
        <v>0</v>
      </c>
      <c r="L16" s="21">
        <f aca="true" t="shared" si="1" ref="L16">SUM(I16:K18)</f>
        <v>180000</v>
      </c>
    </row>
    <row r="17" spans="1:12" ht="18" customHeight="1">
      <c r="A17" s="32"/>
      <c r="B17" s="35"/>
      <c r="C17" s="8"/>
      <c r="D17" s="9"/>
      <c r="E17" s="10"/>
      <c r="F17" s="8"/>
      <c r="G17" s="9"/>
      <c r="H17" s="10"/>
      <c r="I17" s="35"/>
      <c r="J17" s="35"/>
      <c r="K17" s="35"/>
      <c r="L17" s="22"/>
    </row>
    <row r="18" spans="1:12" ht="15">
      <c r="A18" s="33"/>
      <c r="B18" s="36"/>
      <c r="C18" s="11"/>
      <c r="D18" s="12"/>
      <c r="E18" s="13"/>
      <c r="F18" s="11"/>
      <c r="G18" s="12"/>
      <c r="H18" s="13"/>
      <c r="I18" s="36"/>
      <c r="J18" s="36"/>
      <c r="K18" s="36"/>
      <c r="L18" s="23"/>
    </row>
    <row r="19" spans="1:12" ht="15">
      <c r="A19" s="31" t="s">
        <v>15</v>
      </c>
      <c r="B19" s="34" t="s">
        <v>16</v>
      </c>
      <c r="C19" s="5"/>
      <c r="D19" s="6"/>
      <c r="E19" s="7"/>
      <c r="F19" s="5"/>
      <c r="G19" s="6"/>
      <c r="H19" s="7"/>
      <c r="I19" s="37">
        <v>1071329</v>
      </c>
      <c r="J19" s="37">
        <v>0</v>
      </c>
      <c r="K19" s="37">
        <v>0</v>
      </c>
      <c r="L19" s="21">
        <f aca="true" t="shared" si="2" ref="L19">SUM(I19:K21)</f>
        <v>1071329</v>
      </c>
    </row>
    <row r="20" spans="1:12" ht="18" customHeight="1">
      <c r="A20" s="32"/>
      <c r="B20" s="35"/>
      <c r="C20" s="8"/>
      <c r="D20" s="9"/>
      <c r="E20" s="10"/>
      <c r="F20" s="8"/>
      <c r="G20" s="9"/>
      <c r="H20" s="10"/>
      <c r="I20" s="35"/>
      <c r="J20" s="35"/>
      <c r="K20" s="35"/>
      <c r="L20" s="22"/>
    </row>
    <row r="21" spans="1:12" ht="15">
      <c r="A21" s="33"/>
      <c r="B21" s="36"/>
      <c r="C21" s="11"/>
      <c r="D21" s="12"/>
      <c r="E21" s="13"/>
      <c r="F21" s="11"/>
      <c r="G21" s="12"/>
      <c r="H21" s="13"/>
      <c r="I21" s="36"/>
      <c r="J21" s="36"/>
      <c r="K21" s="36"/>
      <c r="L21" s="23"/>
    </row>
    <row r="22" spans="1:12" ht="15">
      <c r="A22" s="31" t="s">
        <v>17</v>
      </c>
      <c r="B22" s="34" t="s">
        <v>18</v>
      </c>
      <c r="C22" s="5"/>
      <c r="D22" s="6"/>
      <c r="E22" s="7"/>
      <c r="F22" s="5"/>
      <c r="G22" s="6"/>
      <c r="H22" s="7"/>
      <c r="I22" s="37">
        <v>1273275</v>
      </c>
      <c r="J22" s="37">
        <v>0</v>
      </c>
      <c r="K22" s="37">
        <v>0</v>
      </c>
      <c r="L22" s="21">
        <f aca="true" t="shared" si="3" ref="L22">SUM(I22:K24)</f>
        <v>1273275</v>
      </c>
    </row>
    <row r="23" spans="1:12" ht="18" customHeight="1">
      <c r="A23" s="32"/>
      <c r="B23" s="35"/>
      <c r="C23" s="8"/>
      <c r="D23" s="9"/>
      <c r="E23" s="10"/>
      <c r="F23" s="8"/>
      <c r="G23" s="9"/>
      <c r="H23" s="10"/>
      <c r="I23" s="35"/>
      <c r="J23" s="35"/>
      <c r="K23" s="35"/>
      <c r="L23" s="22"/>
    </row>
    <row r="24" spans="1:12" ht="15">
      <c r="A24" s="33"/>
      <c r="B24" s="36"/>
      <c r="C24" s="11"/>
      <c r="D24" s="12"/>
      <c r="E24" s="13"/>
      <c r="F24" s="11"/>
      <c r="G24" s="12"/>
      <c r="H24" s="13"/>
      <c r="I24" s="36"/>
      <c r="J24" s="36"/>
      <c r="K24" s="36"/>
      <c r="L24" s="23"/>
    </row>
    <row r="25" spans="1:12" ht="15">
      <c r="A25" s="31" t="s">
        <v>19</v>
      </c>
      <c r="B25" s="34" t="s">
        <v>20</v>
      </c>
      <c r="C25" s="5"/>
      <c r="D25" s="6"/>
      <c r="E25" s="7"/>
      <c r="F25" s="5"/>
      <c r="G25" s="6"/>
      <c r="H25" s="7"/>
      <c r="I25" s="37">
        <v>366100</v>
      </c>
      <c r="J25" s="37">
        <v>0</v>
      </c>
      <c r="K25" s="37">
        <v>0</v>
      </c>
      <c r="L25" s="21">
        <f aca="true" t="shared" si="4" ref="L25">SUM(I25:K27)</f>
        <v>366100</v>
      </c>
    </row>
    <row r="26" spans="1:12" ht="18" customHeight="1">
      <c r="A26" s="32"/>
      <c r="B26" s="35"/>
      <c r="C26" s="8"/>
      <c r="D26" s="9"/>
      <c r="E26" s="10"/>
      <c r="F26" s="8"/>
      <c r="G26" s="9"/>
      <c r="H26" s="10"/>
      <c r="I26" s="35"/>
      <c r="J26" s="35"/>
      <c r="K26" s="35"/>
      <c r="L26" s="22"/>
    </row>
    <row r="27" spans="1:12" ht="15">
      <c r="A27" s="33"/>
      <c r="B27" s="36"/>
      <c r="C27" s="11"/>
      <c r="D27" s="12"/>
      <c r="E27" s="13"/>
      <c r="F27" s="11"/>
      <c r="G27" s="12"/>
      <c r="H27" s="13"/>
      <c r="I27" s="36"/>
      <c r="J27" s="36"/>
      <c r="K27" s="36"/>
      <c r="L27" s="23"/>
    </row>
    <row r="28" spans="1:12" ht="15">
      <c r="A28" s="31" t="s">
        <v>21</v>
      </c>
      <c r="B28" s="34" t="s">
        <v>22</v>
      </c>
      <c r="C28" s="5"/>
      <c r="D28" s="6"/>
      <c r="E28" s="7"/>
      <c r="F28" s="5"/>
      <c r="G28" s="6"/>
      <c r="H28" s="7"/>
      <c r="I28" s="37">
        <v>720944</v>
      </c>
      <c r="J28" s="37">
        <v>0</v>
      </c>
      <c r="K28" s="37">
        <v>0</v>
      </c>
      <c r="L28" s="21">
        <f aca="true" t="shared" si="5" ref="L28">SUM(I28:K30)</f>
        <v>720944</v>
      </c>
    </row>
    <row r="29" spans="1:12" ht="18" customHeight="1">
      <c r="A29" s="32"/>
      <c r="B29" s="35"/>
      <c r="C29" s="8"/>
      <c r="D29" s="9"/>
      <c r="E29" s="10"/>
      <c r="F29" s="8"/>
      <c r="G29" s="9"/>
      <c r="H29" s="10"/>
      <c r="I29" s="35"/>
      <c r="J29" s="35"/>
      <c r="K29" s="35"/>
      <c r="L29" s="22"/>
    </row>
    <row r="30" spans="1:12" ht="15">
      <c r="A30" s="33"/>
      <c r="B30" s="36"/>
      <c r="C30" s="11"/>
      <c r="D30" s="12"/>
      <c r="E30" s="13"/>
      <c r="F30" s="11"/>
      <c r="G30" s="12"/>
      <c r="H30" s="13"/>
      <c r="I30" s="36"/>
      <c r="J30" s="36"/>
      <c r="K30" s="36"/>
      <c r="L30" s="23"/>
    </row>
    <row r="31" spans="1:12" ht="18" customHeight="1">
      <c r="A31" s="24" t="s">
        <v>23</v>
      </c>
      <c r="B31" s="25"/>
      <c r="C31" s="26" t="s">
        <v>24</v>
      </c>
      <c r="D31" s="27"/>
      <c r="E31" s="28"/>
      <c r="F31" s="26" t="s">
        <v>25</v>
      </c>
      <c r="G31" s="27"/>
      <c r="H31" s="28"/>
      <c r="I31" s="14">
        <f>SUM(I10:I30)</f>
        <v>5718096</v>
      </c>
      <c r="J31" s="14">
        <f aca="true" t="shared" si="6" ref="J31:K31">SUM(J10:J30)</f>
        <v>0</v>
      </c>
      <c r="K31" s="14">
        <f t="shared" si="6"/>
        <v>0</v>
      </c>
      <c r="L31" s="15">
        <f>SUM(L10:L30)</f>
        <v>5718096</v>
      </c>
    </row>
    <row r="32" spans="1:12" ht="6.75" customHeight="1">
      <c r="A32" s="29" t="s">
        <v>25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30"/>
    </row>
    <row r="33" spans="1:12" ht="18" customHeight="1">
      <c r="A33" s="38" t="s">
        <v>26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/>
    </row>
    <row r="34" spans="1:12" ht="25.5">
      <c r="A34" s="1" t="s">
        <v>1</v>
      </c>
      <c r="B34" s="2" t="s">
        <v>2</v>
      </c>
      <c r="C34" s="41" t="s">
        <v>3</v>
      </c>
      <c r="D34" s="25"/>
      <c r="E34" s="25"/>
      <c r="F34" s="41" t="s">
        <v>4</v>
      </c>
      <c r="G34" s="25"/>
      <c r="H34" s="25"/>
      <c r="I34" s="3" t="s">
        <v>5</v>
      </c>
      <c r="J34" s="3" t="s">
        <v>6</v>
      </c>
      <c r="K34" s="3" t="s">
        <v>7</v>
      </c>
      <c r="L34" s="4" t="s">
        <v>8</v>
      </c>
    </row>
    <row r="35" spans="1:12" ht="15">
      <c r="A35" s="31" t="s">
        <v>27</v>
      </c>
      <c r="B35" s="34" t="s">
        <v>28</v>
      </c>
      <c r="C35" s="5"/>
      <c r="D35" s="6"/>
      <c r="E35" s="7"/>
      <c r="F35" s="5"/>
      <c r="G35" s="6"/>
      <c r="H35" s="7"/>
      <c r="I35" s="37">
        <v>25048833</v>
      </c>
      <c r="J35" s="37">
        <v>0</v>
      </c>
      <c r="K35" s="37">
        <v>0</v>
      </c>
      <c r="L35" s="21">
        <f>SUM(I35:K37)</f>
        <v>25048833</v>
      </c>
    </row>
    <row r="36" spans="1:12" ht="18" customHeight="1">
      <c r="A36" s="32"/>
      <c r="B36" s="35"/>
      <c r="C36" s="8"/>
      <c r="D36" s="9"/>
      <c r="E36" s="10"/>
      <c r="F36" s="8"/>
      <c r="G36" s="9"/>
      <c r="H36" s="10"/>
      <c r="I36" s="35"/>
      <c r="J36" s="35"/>
      <c r="K36" s="35"/>
      <c r="L36" s="22"/>
    </row>
    <row r="37" spans="1:12" ht="15">
      <c r="A37" s="33"/>
      <c r="B37" s="36"/>
      <c r="C37" s="11"/>
      <c r="D37" s="12"/>
      <c r="E37" s="13"/>
      <c r="F37" s="11"/>
      <c r="G37" s="12"/>
      <c r="H37" s="13"/>
      <c r="I37" s="36"/>
      <c r="J37" s="36"/>
      <c r="K37" s="36"/>
      <c r="L37" s="23"/>
    </row>
    <row r="38" spans="1:12" ht="15">
      <c r="A38" s="31" t="s">
        <v>29</v>
      </c>
      <c r="B38" s="34" t="s">
        <v>30</v>
      </c>
      <c r="C38" s="5"/>
      <c r="D38" s="6"/>
      <c r="E38" s="7"/>
      <c r="F38" s="5"/>
      <c r="G38" s="6"/>
      <c r="H38" s="7"/>
      <c r="I38" s="37">
        <v>150000</v>
      </c>
      <c r="J38" s="37">
        <v>0</v>
      </c>
      <c r="K38" s="37">
        <v>0</v>
      </c>
      <c r="L38" s="21">
        <f>SUM(I38:K40)</f>
        <v>150000</v>
      </c>
    </row>
    <row r="39" spans="1:12" ht="18" customHeight="1">
      <c r="A39" s="32"/>
      <c r="B39" s="35"/>
      <c r="C39" s="8"/>
      <c r="D39" s="9"/>
      <c r="E39" s="10"/>
      <c r="F39" s="8"/>
      <c r="G39" s="9"/>
      <c r="H39" s="10"/>
      <c r="I39" s="35"/>
      <c r="J39" s="35"/>
      <c r="K39" s="35"/>
      <c r="L39" s="22"/>
    </row>
    <row r="40" spans="1:12" ht="15">
      <c r="A40" s="33"/>
      <c r="B40" s="36"/>
      <c r="C40" s="11"/>
      <c r="D40" s="12"/>
      <c r="E40" s="13"/>
      <c r="F40" s="11"/>
      <c r="G40" s="12"/>
      <c r="H40" s="13"/>
      <c r="I40" s="36"/>
      <c r="J40" s="36"/>
      <c r="K40" s="36"/>
      <c r="L40" s="23"/>
    </row>
    <row r="41" spans="1:12" ht="18" customHeight="1">
      <c r="A41" s="24" t="s">
        <v>31</v>
      </c>
      <c r="B41" s="25"/>
      <c r="C41" s="26" t="s">
        <v>24</v>
      </c>
      <c r="D41" s="27"/>
      <c r="E41" s="28"/>
      <c r="F41" s="26" t="s">
        <v>25</v>
      </c>
      <c r="G41" s="27"/>
      <c r="H41" s="28"/>
      <c r="I41" s="14">
        <f>SUM(I35:I40)</f>
        <v>25198833</v>
      </c>
      <c r="J41" s="14">
        <f aca="true" t="shared" si="7" ref="J41:L41">SUM(J35:J40)</f>
        <v>0</v>
      </c>
      <c r="K41" s="14">
        <f t="shared" si="7"/>
        <v>0</v>
      </c>
      <c r="L41" s="14">
        <f t="shared" si="7"/>
        <v>25198833</v>
      </c>
    </row>
    <row r="42" spans="1:12" ht="6.75" customHeight="1">
      <c r="A42" s="29" t="s">
        <v>25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0"/>
    </row>
    <row r="43" spans="1:12" ht="15">
      <c r="A43" s="17" t="s">
        <v>32</v>
      </c>
      <c r="B43" s="18"/>
      <c r="C43" s="18"/>
      <c r="D43" s="18"/>
      <c r="E43" s="19"/>
      <c r="F43" s="20" t="s">
        <v>25</v>
      </c>
      <c r="G43" s="18"/>
      <c r="H43" s="19"/>
      <c r="I43" s="16">
        <f>I31+I41</f>
        <v>30916929</v>
      </c>
      <c r="J43" s="16">
        <f aca="true" t="shared" si="8" ref="J43:L43">J31+J41</f>
        <v>0</v>
      </c>
      <c r="K43" s="16">
        <f t="shared" si="8"/>
        <v>0</v>
      </c>
      <c r="L43" s="16">
        <f t="shared" si="8"/>
        <v>30916929</v>
      </c>
    </row>
    <row r="44" ht="15" hidden="1"/>
    <row r="45" ht="2.1" customHeight="1"/>
  </sheetData>
  <mergeCells count="73">
    <mergeCell ref="A2:L2"/>
    <mergeCell ref="A4:L4"/>
    <mergeCell ref="A6:L6"/>
    <mergeCell ref="A8:L8"/>
    <mergeCell ref="C9:E9"/>
    <mergeCell ref="F9:H9"/>
    <mergeCell ref="L10:L12"/>
    <mergeCell ref="A13:A15"/>
    <mergeCell ref="B13:B15"/>
    <mergeCell ref="I13:I15"/>
    <mergeCell ref="J13:J15"/>
    <mergeCell ref="K13:K15"/>
    <mergeCell ref="L13:L15"/>
    <mergeCell ref="A10:A12"/>
    <mergeCell ref="B10:B12"/>
    <mergeCell ref="I10:I12"/>
    <mergeCell ref="J10:J12"/>
    <mergeCell ref="K10:K12"/>
    <mergeCell ref="L16:L18"/>
    <mergeCell ref="A19:A21"/>
    <mergeCell ref="B19:B21"/>
    <mergeCell ref="I19:I21"/>
    <mergeCell ref="J19:J21"/>
    <mergeCell ref="K19:K21"/>
    <mergeCell ref="L19:L21"/>
    <mergeCell ref="A16:A18"/>
    <mergeCell ref="B16:B18"/>
    <mergeCell ref="I16:I18"/>
    <mergeCell ref="J16:J18"/>
    <mergeCell ref="K16:K18"/>
    <mergeCell ref="L22:L24"/>
    <mergeCell ref="A25:A27"/>
    <mergeCell ref="B25:B27"/>
    <mergeCell ref="I25:I27"/>
    <mergeCell ref="J25:J27"/>
    <mergeCell ref="K25:K27"/>
    <mergeCell ref="L25:L27"/>
    <mergeCell ref="A22:A24"/>
    <mergeCell ref="B22:B24"/>
    <mergeCell ref="I22:I24"/>
    <mergeCell ref="J22:J24"/>
    <mergeCell ref="K22:K24"/>
    <mergeCell ref="L28:L30"/>
    <mergeCell ref="A31:B31"/>
    <mergeCell ref="C31:E31"/>
    <mergeCell ref="F31:H31"/>
    <mergeCell ref="A32:L32"/>
    <mergeCell ref="A28:A30"/>
    <mergeCell ref="B28:B30"/>
    <mergeCell ref="I28:I30"/>
    <mergeCell ref="J28:J30"/>
    <mergeCell ref="K28:K30"/>
    <mergeCell ref="A33:L33"/>
    <mergeCell ref="C34:E34"/>
    <mergeCell ref="F34:H34"/>
    <mergeCell ref="A35:A37"/>
    <mergeCell ref="B35:B37"/>
    <mergeCell ref="I35:I37"/>
    <mergeCell ref="J35:J37"/>
    <mergeCell ref="K35:K37"/>
    <mergeCell ref="L35:L37"/>
    <mergeCell ref="A43:E43"/>
    <mergeCell ref="F43:H43"/>
    <mergeCell ref="L38:L40"/>
    <mergeCell ref="A41:B41"/>
    <mergeCell ref="C41:E41"/>
    <mergeCell ref="F41:H41"/>
    <mergeCell ref="A42:L42"/>
    <mergeCell ref="A38:A40"/>
    <mergeCell ref="B38:B40"/>
    <mergeCell ref="I38:I40"/>
    <mergeCell ref="J38:J40"/>
    <mergeCell ref="K38:K40"/>
  </mergeCells>
  <printOptions/>
  <pageMargins left="0.25" right="0.25" top="0.5" bottom="0.719029921259843" header="0.5" footer="0.5"/>
  <pageSetup fitToHeight="1" fitToWidth="1" horizontalDpi="300" verticalDpi="300" orientation="portrait" scale="93" r:id="rId2"/>
  <headerFooter alignWithMargins="0">
    <oddHeader>&amp;R]</oddHeader>
    <oddFooter>&amp;L&amp;"Calibri,Regular"&amp;8&amp;T &amp;D&amp;C&amp;P of &amp;N&amp;R&amp;"Calibri,Regular"&amp;8&amp;F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C5953A52F714F9FF6B1AB7ED89B14" ma:contentTypeVersion="13" ma:contentTypeDescription="Create a new document." ma:contentTypeScope="" ma:versionID="941fb94e12900707e296fc59fe020097">
  <xsd:schema xmlns:xsd="http://www.w3.org/2001/XMLSchema" xmlns:xs="http://www.w3.org/2001/XMLSchema" xmlns:p="http://schemas.microsoft.com/office/2006/metadata/properties" xmlns:ns3="e74fb326-ce65-471f-9abc-59cf92e8be8d" xmlns:ns4="5d85fe9c-fff8-4203-9d5e-66aa338a808b" targetNamespace="http://schemas.microsoft.com/office/2006/metadata/properties" ma:root="true" ma:fieldsID="76caf3bd045e2915aa29f77ae82423c0" ns3:_="" ns4:_="">
    <xsd:import namespace="e74fb326-ce65-471f-9abc-59cf92e8be8d"/>
    <xsd:import namespace="5d85fe9c-fff8-4203-9d5e-66aa338a80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b326-ce65-471f-9abc-59cf92e8be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5fe9c-fff8-4203-9d5e-66aa338a8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89DAD-A320-46DE-BAF4-D639DA636F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6955E0-8045-47F6-87DE-618346DB57DA}">
  <ds:schemaRefs>
    <ds:schemaRef ds:uri="http://purl.org/dc/terms/"/>
    <ds:schemaRef ds:uri="http://schemas.openxmlformats.org/package/2006/metadata/core-properties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4fb326-ce65-471f-9abc-59cf92e8be8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D13041-19BF-4B34-8A0D-F31923275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fb326-ce65-471f-9abc-59cf92e8be8d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2020-04-15T17:42:34Z</cp:lastPrinted>
  <dcterms:created xsi:type="dcterms:W3CDTF">2020-04-15T17:32:29Z</dcterms:created>
  <dcterms:modified xsi:type="dcterms:W3CDTF">2020-05-13T20:15:22Z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0x010100804C5953A52F714F9FF6B1AB7ED89B14</vt:lpwstr>
  </property>
</Properties>
</file>