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30" windowWidth="11640" windowHeight="3120" tabRatio="957" activeTab="0"/>
  </bookViews>
  <sheets>
    <sheet name="3842FP 2008" sheetId="1" r:id="rId1"/>
  </sheets>
  <externalReferences>
    <externalReference r:id="rId4"/>
    <externalReference r:id="rId5"/>
    <externalReference r:id="rId6"/>
    <externalReference r:id="rId7"/>
  </externalReferences>
  <definedNames>
    <definedName name="\e">'[2]WTD Council Adopted Fin Plan '!#REF!</definedName>
    <definedName name="\p">'[2]WTD Council Adopted Fin Plan '!#REF!</definedName>
    <definedName name="\t">'[2]WTD Council Adopted Fin Plan '!#REF!</definedName>
    <definedName name="_1">#REF!</definedName>
    <definedName name="_93GRANTS">'[2]WTD Council Adopted Fin Plan '!#REF!</definedName>
    <definedName name="A">#REF!</definedName>
    <definedName name="AGAIN">'[2]WTD Council Adopted Fin Plan '!#REF!</definedName>
    <definedName name="ALTERNATIVES">'[2]WTD Council Adopted Fin Plan '!#REF!</definedName>
    <definedName name="AV_2002">'[4]General'!$B$3</definedName>
    <definedName name="AV_2003">'[4]General'!$C$3</definedName>
    <definedName name="AV_2004">'[4]General'!$D$3</definedName>
    <definedName name="AV_2005">'[4]General'!$E$3</definedName>
    <definedName name="AV_2006">'[4]General'!$F$3</definedName>
    <definedName name="AV_2007">'[4]General'!$G$3</definedName>
    <definedName name="AV_2008">'[4]General'!$H$3</definedName>
    <definedName name="AV_2009">'[4]General'!$I$3</definedName>
    <definedName name="AV_2010">'[4]General'!$J$3</definedName>
    <definedName name="BACKUP">'[2]WTD Council Adopted Fin Plan '!#REF!</definedName>
    <definedName name="BKUP">'[2]WTD Council Adopted Fin Plan '!#REF!</definedName>
    <definedName name="BONDRATE">'[2]WTD Council Adopted Fin Plan '!#REF!</definedName>
    <definedName name="bud99">#REF!</definedName>
    <definedName name="CAPINFLATION">'[2]WTD Council Adopted Fin Plan '!#REF!</definedName>
    <definedName name="CAPITAL">'[2]WTD Council Adopted Fin Plan '!#REF!</definedName>
    <definedName name="CAPRED">'[2]WTD Council Adopted Fin Plan '!#REF!</definedName>
    <definedName name="CASE1">'[2]WTD Council Adopted Fin Plan '!#REF!</definedName>
    <definedName name="CASE2">'[2]WTD Council Adopted Fin Plan '!#REF!</definedName>
    <definedName name="CASE3">'[2]WTD Council Adopted Fin Plan '!#REF!</definedName>
    <definedName name="CE">'[2]WTD Council Adopted Fin Plan '!#REF!</definedName>
    <definedName name="CHART">'[2]WTD Council Adopted Fin Plan '!#REF!</definedName>
    <definedName name="Clerical">#REF!</definedName>
    <definedName name="COL">'[2]WTD Council Adopted Fin Plan '!#REF!</definedName>
    <definedName name="COLUMN">'[2]WTD Council Adopted Fin Plan '!#REF!</definedName>
    <definedName name="Computer">#REF!</definedName>
    <definedName name="Con">#REF!</definedName>
    <definedName name="COPY">'[2]WTD Council Adopted Fin Plan '!#REF!</definedName>
    <definedName name="COPYDS">'[2]WTD Council Adopted Fin Plan '!#REF!</definedName>
    <definedName name="D.S.FACT">'[2]WTD Council Adopted Fin Plan '!#REF!</definedName>
    <definedName name="DEBTDET">'[2]WTD Council Adopted Fin Plan '!#REF!</definedName>
    <definedName name="DEBTSVC">'[2]WTD Council Adopted Fin Plan '!#REF!</definedName>
    <definedName name="Drafting">#REF!</definedName>
    <definedName name="DSR">'[2]WTD Council Adopted Fin Plan '!#REF!</definedName>
    <definedName name="EIGHT">'[2]WTD Council Adopted Fin Plan '!#REF!</definedName>
    <definedName name="Eng1">#REF!</definedName>
    <definedName name="Eng2">#REF!</definedName>
    <definedName name="Eng3">#REF!</definedName>
    <definedName name="Eng4">#REF!</definedName>
    <definedName name="ENINFLATION">'[2]WTD Council Adopted Fin Plan '!#REF!</definedName>
    <definedName name="EXP00">#REF!</definedName>
    <definedName name="EXP01">#REF!</definedName>
    <definedName name="EXP02">#REF!</definedName>
    <definedName name="EXPORT">'[2]WTD Council Adopted Fin Plan '!#REF!</definedName>
    <definedName name="EXPSUM">#REF!</definedName>
    <definedName name="FIVE">'[2]WTD Council Adopted Fin Plan '!#REF!</definedName>
    <definedName name="FLAG">'[2]WTD Council Adopted Fin Plan '!#REF!</definedName>
    <definedName name="FOUR">'[2]WTD Council Adopted Fin Plan '!#REF!</definedName>
    <definedName name="FTEs">'[1]QryFTE'!$B$4:$J$125</definedName>
    <definedName name="FUTRCE">'[2]WTD Council Adopted Fin Plan '!#REF!</definedName>
    <definedName name="GRANTS">'[2]WTD Council Adopted Fin Plan '!#REF!</definedName>
    <definedName name="I_I">#REF!</definedName>
    <definedName name="INFLATION">'[2]WTD Council Adopted Fin Plan '!#REF!</definedName>
    <definedName name="INTRATE">'[2]WTD Council Adopted Fin Plan '!#REF!</definedName>
    <definedName name="ISSUDATE">'[2]WTD Council Adopted Fin Plan '!#REF!</definedName>
    <definedName name="ISSUECOST">'[2]WTD Council Adopted Fin Plan '!#REF!</definedName>
    <definedName name="L1_">#REF!</definedName>
    <definedName name="L2_">#REF!</definedName>
    <definedName name="L3_">#REF!</definedName>
    <definedName name="Lab">#REF!</definedName>
    <definedName name="LOOP">'[2]WTD Council Adopted Fin Plan '!#REF!</definedName>
    <definedName name="MACRO">'[2]WTD Council Adopted Fin Plan '!#REF!</definedName>
    <definedName name="Macro1_PRINT">#REF!</definedName>
    <definedName name="NEXT1">'[2]WTD Council Adopted Fin Plan '!#REF!</definedName>
    <definedName name="No_I_I">#REF!</definedName>
    <definedName name="notes">#REF!</definedName>
    <definedName name="ONE">'[2]WTD Council Adopted Fin Plan '!#REF!</definedName>
    <definedName name="OrdinanceInfo">#REF!</definedName>
    <definedName name="P">#REF!</definedName>
    <definedName name="PORK">'[2]WTD Council Adopted Fin Plan '!#REF!</definedName>
    <definedName name="_xlnm.Print_Area" localSheetId="0">'3842FP 2008'!$B$1:$S$37</definedName>
    <definedName name="Print_Area_MI">'[2]WTD Council Adopted Fin Plan '!#REF!</definedName>
    <definedName name="QryTLPMerge">#REF!</definedName>
    <definedName name="rates">#REF!</definedName>
    <definedName name="RCE">'[2]WTD Council Adopted Fin Plan '!#REF!</definedName>
    <definedName name="rev00">#REF!</definedName>
    <definedName name="run_description">'[2]WTD Council Adopted Fin Plan '!#REF!</definedName>
    <definedName name="seattlecso_2002">'[2]WTD Council Adopted Fin Plan '!#REF!</definedName>
    <definedName name="SIX">'[2]WTD Council Adopted Fin Plan '!#REF!</definedName>
    <definedName name="SLUDGE">'[2]WTD Council Adopted Fin Plan '!#REF!</definedName>
    <definedName name="SLUDGEIN">'[2]WTD Council Adopted Fin Plan '!#REF!</definedName>
    <definedName name="SrA">#REF!</definedName>
    <definedName name="SrE">#REF!</definedName>
    <definedName name="SrP">#REF!</definedName>
    <definedName name="SrVP">#REF!</definedName>
    <definedName name="SUMMARY">'[2]WTD Council Adopted Fin Plan '!#REF!</definedName>
    <definedName name="Task">#REF!</definedName>
    <definedName name="tbl2003ciprecnames">#REF!</definedName>
    <definedName name="TERM">'[2]WTD Council Adopted Fin Plan '!#REF!</definedName>
    <definedName name="THREE">'[2]WTD Council Adopted Fin Plan '!#REF!</definedName>
    <definedName name="TRANS">'[2]WTD Council Adopted Fin Plan '!#REF!</definedName>
    <definedName name="Travel">#REF!</definedName>
    <definedName name="TWO">'[2]WTD Council Adopted Fin Plan '!#REF!</definedName>
    <definedName name="Vice_President">#REF!</definedName>
    <definedName name="VP">#REF!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YEAR">'[2]WTD Council Adopted Fin Plan 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<sst xmlns="http://schemas.openxmlformats.org/spreadsheetml/2006/main" count="47" uniqueCount="28">
  <si>
    <t>DNRP/WLRD</t>
  </si>
  <si>
    <t>Financial Plan</t>
  </si>
  <si>
    <t>Actual</t>
  </si>
  <si>
    <t>Estimated</t>
  </si>
  <si>
    <t>Beginning Balance</t>
  </si>
  <si>
    <t>/1</t>
  </si>
  <si>
    <t>Total Revenues</t>
  </si>
  <si>
    <t>/3</t>
  </si>
  <si>
    <t>/5</t>
  </si>
  <si>
    <t>/6</t>
  </si>
  <si>
    <t>Total Expenditures</t>
  </si>
  <si>
    <t>/4</t>
  </si>
  <si>
    <t>Ending Balance</t>
  </si>
  <si>
    <t>Footnotes:</t>
  </si>
  <si>
    <t>Total Revenues (less FB)</t>
  </si>
  <si>
    <t>/3 Includes the following:</t>
  </si>
  <si>
    <t>/4 Includes the following:</t>
  </si>
  <si>
    <t>Fund 3842</t>
  </si>
  <si>
    <t xml:space="preserve">FARMLAND CONSERVATN PROG </t>
  </si>
  <si>
    <t xml:space="preserve">/6 2009-13 CIP Program </t>
  </si>
  <si>
    <t xml:space="preserve">2008 CIP Adopted Budget </t>
  </si>
  <si>
    <t>Adopted</t>
  </si>
  <si>
    <t>/5 2008  Adopted CIP</t>
  </si>
  <si>
    <t>/1 2006 14th Month Beginning Balance</t>
  </si>
  <si>
    <t>/2 2007 14th Month Final Balance Sheet</t>
  </si>
  <si>
    <t>2008 Supplementals</t>
  </si>
  <si>
    <t>Mid-Year Supplemental</t>
  </si>
  <si>
    <t>/2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</si>
</sst>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&quot;$&quot;#,##0"/>
    <numFmt numFmtId="167" formatCode="0.0%"/>
    <numFmt numFmtId="168" formatCode="0000"/>
    <numFmt numFmtId="169" formatCode="0.000000%"/>
    <numFmt numFmtId="170" formatCode="[$-409]mmm\-yy;@"/>
    <numFmt numFmtId="171" formatCode="0.000000"/>
    <numFmt numFmtId="172" formatCode="#\¢"/>
    <numFmt numFmtId="173" formatCode="#,##0.0_);\(#,##0.0\)"/>
  </numFmts>
  <fonts count="4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6"/>
      <name val="Small Font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5" fillId="0" borderId="0">
      <alignment/>
      <protection/>
    </xf>
    <xf numFmtId="0" fontId="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6" fillId="0" borderId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44" applyNumberFormat="1" applyFont="1" applyAlignment="1">
      <alignment horizontal="center"/>
    </xf>
    <xf numFmtId="164" fontId="3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60" applyFont="1" applyBorder="1">
      <alignment/>
      <protection/>
    </xf>
    <xf numFmtId="164" fontId="0" fillId="0" borderId="0" xfId="44" applyNumberFormat="1" applyFont="1" applyAlignment="1">
      <alignment/>
    </xf>
    <xf numFmtId="164" fontId="0" fillId="0" borderId="0" xfId="44" applyNumberFormat="1" applyFont="1" applyAlignment="1" quotePrefix="1">
      <alignment horizontal="center"/>
    </xf>
    <xf numFmtId="164" fontId="0" fillId="0" borderId="0" xfId="44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4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164" fontId="0" fillId="0" borderId="0" xfId="44" applyNumberFormat="1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164" fontId="3" fillId="0" borderId="10" xfId="44" applyNumberFormat="1" applyFont="1" applyBorder="1" applyAlignment="1">
      <alignment horizontal="center"/>
    </xf>
    <xf numFmtId="164" fontId="3" fillId="0" borderId="10" xfId="44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10" xfId="44" applyNumberFormat="1" applyFont="1" applyBorder="1" applyAlignment="1">
      <alignment horizontal="center"/>
    </xf>
    <xf numFmtId="164" fontId="0" fillId="0" borderId="0" xfId="0" applyNumberFormat="1" applyFont="1" applyAlignment="1" quotePrefix="1">
      <alignment horizontal="right"/>
    </xf>
  </cellXfs>
  <cellStyles count="53">
    <cellStyle name="Normal" xfId="0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Footnote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FinPla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00\MBase_Essbase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01%20Adopted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te%202001%20Financial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gaiw\Local%20Settings\Temporary%20Internet%20Files\OLK4\chaugenCounty\Property%20Taxes%20&#402;\2005_Propo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3"/>
      <sheetName val="QryOrdinanceMerge"/>
      <sheetName val="QryRevenue"/>
      <sheetName val="QryFTE"/>
      <sheetName val="QryTLPMerge"/>
      <sheetName val="EsbaseRetrieveSort"/>
      <sheetName val="Access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PCM Council Adopted"/>
      <sheetName val="LFPCM Council Adopted Fin Plan"/>
      <sheetName val="DNRA Council Adopted"/>
      <sheetName val="SWMC Council Adopted"/>
      <sheetName val="SWD Council Adopted"/>
      <sheetName val="SWD Proposed Fin Plan"/>
      <sheetName val="WTD Council Adopted"/>
      <sheetName val="Culver III Summary"/>
      <sheetName val="WTD Council Adopted Fin Plan "/>
      <sheetName val="CFL Council Adopted"/>
      <sheetName val="CFL Council Adopted Fin Plan"/>
      <sheetName val="Striker Sprea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ads"/>
      <sheetName val="CF"/>
      <sheetName val="EMS"/>
      <sheetName val="General"/>
      <sheetName val="Exec NC"/>
      <sheetName val="2004 Exec Proposed (rev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S37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5" customHeight="1"/>
  <cols>
    <col min="1" max="1" width="9.140625" style="7" customWidth="1"/>
    <col min="2" max="2" width="26.8515625" style="7" customWidth="1"/>
    <col min="3" max="3" width="4.28125" style="7" customWidth="1"/>
    <col min="4" max="4" width="12.57421875" style="8" customWidth="1"/>
    <col min="5" max="5" width="3.00390625" style="8" customWidth="1"/>
    <col min="6" max="6" width="12.8515625" style="8" customWidth="1"/>
    <col min="7" max="7" width="3.140625" style="8" customWidth="1"/>
    <col min="8" max="8" width="12.7109375" style="8" customWidth="1"/>
    <col min="9" max="9" width="3.140625" style="8" customWidth="1"/>
    <col min="10" max="10" width="12.8515625" style="8" customWidth="1"/>
    <col min="11" max="11" width="3.8515625" style="8" customWidth="1"/>
    <col min="12" max="12" width="11.140625" style="8" customWidth="1"/>
    <col min="13" max="13" width="3.28125" style="8" customWidth="1"/>
    <col min="14" max="14" width="11.140625" style="8" customWidth="1"/>
    <col min="15" max="15" width="3.00390625" style="8" customWidth="1"/>
    <col min="16" max="16" width="11.140625" style="8" customWidth="1"/>
    <col min="17" max="17" width="3.00390625" style="8" customWidth="1"/>
    <col min="18" max="18" width="11.140625" style="8" customWidth="1"/>
    <col min="19" max="19" width="3.00390625" style="7" customWidth="1"/>
    <col min="20" max="16384" width="9.140625" style="7" customWidth="1"/>
  </cols>
  <sheetData>
    <row r="1" ht="15" customHeight="1">
      <c r="B1" s="1" t="s">
        <v>0</v>
      </c>
    </row>
    <row r="2" ht="15" customHeight="1">
      <c r="B2" s="1" t="s">
        <v>20</v>
      </c>
    </row>
    <row r="3" ht="15" customHeight="1">
      <c r="B3" s="1" t="s">
        <v>1</v>
      </c>
    </row>
    <row r="4" spans="2:3" ht="15" customHeight="1">
      <c r="B4" s="1" t="s">
        <v>17</v>
      </c>
      <c r="C4" s="9" t="s">
        <v>18</v>
      </c>
    </row>
    <row r="5" ht="15" customHeight="1">
      <c r="B5" s="1"/>
    </row>
    <row r="7" spans="2:18" ht="15" customHeight="1">
      <c r="B7" s="1"/>
      <c r="D7" s="4">
        <v>2007</v>
      </c>
      <c r="E7" s="7"/>
      <c r="F7" s="4">
        <v>2008</v>
      </c>
      <c r="G7" s="4"/>
      <c r="H7" s="4">
        <v>2008</v>
      </c>
      <c r="I7" s="4"/>
      <c r="J7" s="4">
        <v>2009</v>
      </c>
      <c r="K7" s="4"/>
      <c r="L7" s="4">
        <v>2010</v>
      </c>
      <c r="M7" s="4"/>
      <c r="N7" s="4">
        <v>2011</v>
      </c>
      <c r="O7" s="4"/>
      <c r="P7" s="4">
        <v>2012</v>
      </c>
      <c r="Q7" s="4"/>
      <c r="R7" s="4">
        <v>2013</v>
      </c>
    </row>
    <row r="8" spans="2:18" ht="15" customHeight="1">
      <c r="B8" s="1"/>
      <c r="D8" s="4" t="s">
        <v>2</v>
      </c>
      <c r="E8" s="4"/>
      <c r="F8" s="4" t="s">
        <v>21</v>
      </c>
      <c r="G8" s="4"/>
      <c r="H8" s="4" t="s">
        <v>3</v>
      </c>
      <c r="I8" s="4"/>
      <c r="J8" s="4" t="s">
        <v>3</v>
      </c>
      <c r="K8" s="4"/>
      <c r="L8" s="4" t="s">
        <v>3</v>
      </c>
      <c r="M8" s="4"/>
      <c r="N8" s="4" t="s">
        <v>3</v>
      </c>
      <c r="O8" s="4"/>
      <c r="P8" s="4" t="s">
        <v>3</v>
      </c>
      <c r="Q8" s="4"/>
      <c r="R8" s="4" t="s">
        <v>3</v>
      </c>
    </row>
    <row r="9" spans="2:18" ht="15" customHeight="1">
      <c r="B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" customHeight="1">
      <c r="B10" s="2" t="s">
        <v>4</v>
      </c>
      <c r="C10" s="10"/>
      <c r="D10" s="12">
        <v>-72598</v>
      </c>
      <c r="E10" s="11" t="s">
        <v>5</v>
      </c>
      <c r="F10" s="13">
        <f>+D16</f>
        <v>14421</v>
      </c>
      <c r="G10" s="13"/>
      <c r="H10" s="13">
        <f>D16</f>
        <v>14421</v>
      </c>
      <c r="I10" s="13"/>
      <c r="J10" s="13">
        <f>+F16</f>
        <v>14421</v>
      </c>
      <c r="K10" s="14"/>
      <c r="L10" s="15">
        <f>+J16</f>
        <v>14421</v>
      </c>
      <c r="M10" s="15"/>
      <c r="N10" s="15">
        <f>+L16</f>
        <v>14421</v>
      </c>
      <c r="O10" s="15"/>
      <c r="P10" s="15">
        <f>+N16</f>
        <v>14421</v>
      </c>
      <c r="Q10" s="15"/>
      <c r="R10" s="15">
        <f>+P16</f>
        <v>14421</v>
      </c>
    </row>
    <row r="11" spans="2:18" ht="15" customHeight="1">
      <c r="B11" s="1"/>
      <c r="C11" s="10"/>
      <c r="D11" s="12"/>
      <c r="E11" s="12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5"/>
      <c r="R11" s="15"/>
    </row>
    <row r="12" spans="2:19" ht="15" customHeight="1">
      <c r="B12" s="1" t="s">
        <v>14</v>
      </c>
      <c r="C12" s="10"/>
      <c r="D12" s="12">
        <v>135169</v>
      </c>
      <c r="E12" s="11" t="s">
        <v>27</v>
      </c>
      <c r="F12" s="12">
        <v>8945</v>
      </c>
      <c r="G12" s="16" t="s">
        <v>8</v>
      </c>
      <c r="H12" s="25">
        <f>F12+417700</f>
        <v>426645</v>
      </c>
      <c r="I12" s="11" t="s">
        <v>7</v>
      </c>
      <c r="J12" s="12">
        <v>0</v>
      </c>
      <c r="K12" s="17" t="s">
        <v>9</v>
      </c>
      <c r="L12" s="12">
        <v>0</v>
      </c>
      <c r="M12" s="17" t="s">
        <v>9</v>
      </c>
      <c r="N12" s="12">
        <v>0</v>
      </c>
      <c r="O12" s="17" t="s">
        <v>9</v>
      </c>
      <c r="P12" s="12">
        <v>0</v>
      </c>
      <c r="Q12" s="17" t="s">
        <v>9</v>
      </c>
      <c r="R12" s="12">
        <v>0</v>
      </c>
      <c r="S12" s="17" t="s">
        <v>9</v>
      </c>
    </row>
    <row r="13" spans="2:19" ht="15" customHeight="1">
      <c r="B13" s="1"/>
      <c r="C13" s="10"/>
      <c r="D13" s="12"/>
      <c r="E13" s="12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</row>
    <row r="14" spans="2:19" ht="15" customHeight="1">
      <c r="B14" s="1" t="s">
        <v>10</v>
      </c>
      <c r="C14" s="10"/>
      <c r="D14" s="12">
        <v>-48150</v>
      </c>
      <c r="E14" s="11" t="s">
        <v>27</v>
      </c>
      <c r="F14" s="12">
        <v>-8945</v>
      </c>
      <c r="G14" s="16" t="s">
        <v>8</v>
      </c>
      <c r="H14" s="25">
        <f>F14-417700</f>
        <v>-426645</v>
      </c>
      <c r="I14" s="11" t="s">
        <v>11</v>
      </c>
      <c r="J14" s="15">
        <v>0</v>
      </c>
      <c r="K14" s="17" t="s">
        <v>9</v>
      </c>
      <c r="L14" s="15">
        <v>0</v>
      </c>
      <c r="M14" s="17" t="s">
        <v>9</v>
      </c>
      <c r="N14" s="15">
        <v>0</v>
      </c>
      <c r="O14" s="17" t="s">
        <v>9</v>
      </c>
      <c r="P14" s="15">
        <v>0</v>
      </c>
      <c r="Q14" s="17" t="s">
        <v>9</v>
      </c>
      <c r="R14" s="15">
        <v>0</v>
      </c>
      <c r="S14" s="17" t="s">
        <v>9</v>
      </c>
    </row>
    <row r="15" spans="2:18" ht="15" customHeight="1">
      <c r="B15" s="1"/>
      <c r="C15" s="10"/>
      <c r="D15" s="12"/>
      <c r="E15" s="12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</row>
    <row r="16" spans="2:18" ht="15" customHeight="1" thickBot="1">
      <c r="B16" s="18" t="s">
        <v>12</v>
      </c>
      <c r="C16" s="3"/>
      <c r="D16" s="19">
        <f>+D14+D12+D10</f>
        <v>14421</v>
      </c>
      <c r="E16" s="19"/>
      <c r="F16" s="19">
        <f>+F14+F12+F10</f>
        <v>14421</v>
      </c>
      <c r="G16" s="20"/>
      <c r="H16" s="20">
        <f>SUM(H10:H15)</f>
        <v>14421</v>
      </c>
      <c r="I16" s="20"/>
      <c r="J16" s="19">
        <f>+J14+J12+J10</f>
        <v>14421</v>
      </c>
      <c r="K16" s="20"/>
      <c r="L16" s="19">
        <f>+L14+L12+L10</f>
        <v>14421</v>
      </c>
      <c r="M16" s="19"/>
      <c r="N16" s="19">
        <f>+N14+N12+N10</f>
        <v>14421</v>
      </c>
      <c r="O16" s="19"/>
      <c r="P16" s="19">
        <f>+P14+P12+P10</f>
        <v>14421</v>
      </c>
      <c r="Q16" s="19"/>
      <c r="R16" s="19">
        <f>+R14+R12+R10</f>
        <v>14421</v>
      </c>
    </row>
    <row r="17" spans="2:18" ht="11.25" customHeight="1" thickTop="1">
      <c r="B17" s="1"/>
      <c r="C17" s="3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5" ht="15" customHeight="1">
      <c r="B18" s="2" t="s">
        <v>13</v>
      </c>
      <c r="C18" s="10"/>
      <c r="D18" s="12"/>
      <c r="E18" s="12"/>
    </row>
    <row r="19" spans="2:5" ht="15" customHeight="1">
      <c r="B19" s="2"/>
      <c r="C19" s="10"/>
      <c r="D19" s="12"/>
      <c r="E19" s="12"/>
    </row>
    <row r="20" spans="2:5" ht="15" customHeight="1">
      <c r="B20" s="21" t="s">
        <v>23</v>
      </c>
      <c r="C20" s="10"/>
      <c r="D20" s="12"/>
      <c r="E20" s="12"/>
    </row>
    <row r="21" spans="2:5" ht="15" customHeight="1">
      <c r="B21" s="21"/>
      <c r="D21" s="12"/>
      <c r="E21" s="12"/>
    </row>
    <row r="22" spans="2:4" ht="15" customHeight="1">
      <c r="B22" s="21" t="s">
        <v>24</v>
      </c>
      <c r="C22" s="10"/>
      <c r="D22" s="12"/>
    </row>
    <row r="23" spans="4:5" ht="15" customHeight="1">
      <c r="D23" s="12"/>
      <c r="E23" s="22"/>
    </row>
    <row r="24" spans="2:4" ht="15" customHeight="1">
      <c r="B24" s="21" t="s">
        <v>15</v>
      </c>
      <c r="D24" s="12"/>
    </row>
    <row r="25" spans="2:4" ht="15" customHeight="1">
      <c r="B25" s="7" t="s">
        <v>25</v>
      </c>
      <c r="D25" s="10"/>
    </row>
    <row r="26" spans="2:4" ht="15" customHeight="1">
      <c r="B26" s="7" t="s">
        <v>26</v>
      </c>
      <c r="D26" s="10">
        <v>417700</v>
      </c>
    </row>
    <row r="27" spans="4:6" ht="15" customHeight="1">
      <c r="D27" s="10"/>
      <c r="F27" s="23"/>
    </row>
    <row r="28" spans="2:4" ht="15" customHeight="1" thickBot="1">
      <c r="B28" s="21" t="s">
        <v>6</v>
      </c>
      <c r="D28" s="24">
        <f>SUM(D25:D27)</f>
        <v>417700</v>
      </c>
    </row>
    <row r="29" ht="15" customHeight="1" thickTop="1">
      <c r="D29" s="12"/>
    </row>
    <row r="30" spans="2:4" ht="15" customHeight="1">
      <c r="B30" s="21" t="s">
        <v>16</v>
      </c>
      <c r="D30" s="12"/>
    </row>
    <row r="31" spans="2:4" ht="15" customHeight="1">
      <c r="B31" s="7" t="s">
        <v>25</v>
      </c>
      <c r="D31" s="10"/>
    </row>
    <row r="32" spans="2:4" ht="15" customHeight="1">
      <c r="B32" s="7" t="s">
        <v>26</v>
      </c>
      <c r="D32" s="10">
        <v>-417700</v>
      </c>
    </row>
    <row r="33" spans="2:4" ht="15" customHeight="1" thickBot="1">
      <c r="B33" s="7" t="s">
        <v>10</v>
      </c>
      <c r="D33" s="24">
        <f>SUM(D31:D32)</f>
        <v>-417700</v>
      </c>
    </row>
    <row r="34" ht="9.75" customHeight="1" thickTop="1"/>
    <row r="35" ht="15" customHeight="1">
      <c r="B35" s="21" t="s">
        <v>22</v>
      </c>
    </row>
    <row r="36" ht="9" customHeight="1"/>
    <row r="37" ht="15" customHeight="1">
      <c r="B37" s="21" t="s">
        <v>19</v>
      </c>
    </row>
  </sheetData>
  <sheetProtection/>
  <printOptions/>
  <pageMargins left="0.46" right="0.42" top="0.63" bottom="0.62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Imanisg</dc:creator>
  <cp:keywords/>
  <dc:description/>
  <cp:lastModifiedBy>Allende-Foss, Angel</cp:lastModifiedBy>
  <cp:lastPrinted>2007-10-09T00:57:31Z</cp:lastPrinted>
  <dcterms:created xsi:type="dcterms:W3CDTF">2004-06-28T16:09:55Z</dcterms:created>
  <dcterms:modified xsi:type="dcterms:W3CDTF">2008-08-08T17:21:28Z</dcterms:modified>
  <cp:category/>
  <cp:version/>
  <cp:contentType/>
  <cp:contentStatus/>
</cp:coreProperties>
</file>