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080" windowHeight="11640" activeTab="0"/>
  </bookViews>
  <sheets>
    <sheet name="2011 2nd qtr " sheetId="1" r:id="rId1"/>
  </sheets>
  <definedNames>
    <definedName name="_xlnm.Print_Area" localSheetId="0">'2011 2nd qtr '!$A$1:$H$36</definedName>
  </definedNames>
  <calcPr fullCalcOnLoad="1"/>
</workbook>
</file>

<file path=xl/sharedStrings.xml><?xml version="1.0" encoding="utf-8"?>
<sst xmlns="http://schemas.openxmlformats.org/spreadsheetml/2006/main" count="34" uniqueCount="30">
  <si>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</si>
  <si>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</si>
  <si>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</si>
  <si>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</si>
  <si>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</si>
  <si>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</si>
  <si>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</si>
  <si>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</si>
  <si>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</si>
  <si>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</si>
  <si>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</si>
  <si>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</si>
  <si>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</si>
  <si>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Acquisition</t>
  </si>
  <si>
    <t>Notes</t>
  </si>
  <si>
    <t>Debt Service</t>
  </si>
  <si>
    <t xml:space="preserve">Title:  </t>
  </si>
  <si>
    <t>P20054 Tate Creek Emergency (Sediment Removal at N Fork Rd)</t>
  </si>
  <si>
    <t>0745</t>
  </si>
  <si>
    <t>SWM CIP Nonbond / WLRD</t>
  </si>
  <si>
    <t>Affected Agency and/or Agencies:  Water and Land Resources Division</t>
  </si>
  <si>
    <t>P20900 Emergency and Opportunity Program/ P2091F - Fairwood 4 Sinkhole</t>
  </si>
  <si>
    <t xml:space="preserve">P20900 Emergency and Opportunity Program/ P209D1 - Holmes Point Sinkhole @ NE 62nd </t>
  </si>
  <si>
    <t>Expenditures by Category:</t>
  </si>
  <si>
    <t>P20022 Horseshoe Lake - 2011 Emergency Pumping</t>
  </si>
  <si>
    <t>P20000 Public Safety and Protection Master Project</t>
  </si>
  <si>
    <t xml:space="preserve">Ordinance/Motion </t>
  </si>
  <si>
    <t>2011 2nd Omnibus Supplemental Ordinance</t>
  </si>
  <si>
    <t>Note Reviewed By:  Jennifer Lehman, Budget Analyst, PSB</t>
  </si>
  <si>
    <t>Note Prepared By: Gary Imanishi, Water and Land Resources Division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</si>
</sst>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38" fontId="6" fillId="0" borderId="10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8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4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38" fontId="6" fillId="0" borderId="25" xfId="0" applyNumberFormat="1" applyFont="1" applyBorder="1" applyAlignment="1">
      <alignment horizontal="right"/>
    </xf>
    <xf numFmtId="38" fontId="6" fillId="0" borderId="26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38" fontId="1" fillId="0" borderId="29" xfId="0" applyNumberFormat="1" applyFont="1" applyBorder="1" applyAlignment="1">
      <alignment/>
    </xf>
    <xf numFmtId="38" fontId="1" fillId="0" borderId="3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57" applyFont="1" applyBorder="1">
      <alignment/>
      <protection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167" fontId="6" fillId="0" borderId="0" xfId="42" applyNumberFormat="1" applyFont="1" applyAlignment="1">
      <alignment/>
    </xf>
    <xf numFmtId="164" fontId="6" fillId="0" borderId="10" xfId="0" applyNumberFormat="1" applyFont="1" applyFill="1" applyBorder="1" applyAlignment="1">
      <alignment horizontal="center"/>
    </xf>
    <xf numFmtId="38" fontId="6" fillId="0" borderId="1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64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38" fontId="6" fillId="0" borderId="33" xfId="0" applyNumberFormat="1" applyFont="1" applyFill="1" applyBorder="1" applyAlignment="1">
      <alignment horizontal="right"/>
    </xf>
    <xf numFmtId="169" fontId="6" fillId="0" borderId="0" xfId="44" applyNumberFormat="1" applyFont="1" applyAlignment="1">
      <alignment/>
    </xf>
    <xf numFmtId="38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9" fontId="6" fillId="0" borderId="0" xfId="0" applyNumberFormat="1" applyFont="1" applyAlignment="1">
      <alignment/>
    </xf>
    <xf numFmtId="169" fontId="6" fillId="0" borderId="10" xfId="44" applyNumberFormat="1" applyFont="1" applyBorder="1" applyAlignment="1">
      <alignment horizontal="right"/>
    </xf>
    <xf numFmtId="169" fontId="6" fillId="0" borderId="24" xfId="44" applyNumberFormat="1" applyFont="1" applyBorder="1" applyAlignment="1">
      <alignment horizontal="right"/>
    </xf>
    <xf numFmtId="169" fontId="1" fillId="0" borderId="29" xfId="44" applyNumberFormat="1" applyFont="1" applyBorder="1" applyAlignment="1">
      <alignment/>
    </xf>
    <xf numFmtId="169" fontId="6" fillId="0" borderId="10" xfId="44" applyNumberFormat="1" applyFont="1" applyFill="1" applyBorder="1" applyAlignment="1">
      <alignment horizontal="right"/>
    </xf>
    <xf numFmtId="169" fontId="6" fillId="0" borderId="24" xfId="44" applyNumberFormat="1" applyFont="1" applyFill="1" applyBorder="1" applyAlignment="1">
      <alignment horizontal="right"/>
    </xf>
    <xf numFmtId="169" fontId="6" fillId="0" borderId="10" xfId="44" applyNumberFormat="1" applyFont="1" applyBorder="1" applyAlignment="1">
      <alignment/>
    </xf>
    <xf numFmtId="169" fontId="6" fillId="0" borderId="0" xfId="44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 quotePrefix="1">
      <alignment horizontal="center" wrapText="1"/>
    </xf>
    <xf numFmtId="0" fontId="6" fillId="0" borderId="0" xfId="0" applyFont="1" applyBorder="1" applyAlignment="1">
      <alignment/>
    </xf>
    <xf numFmtId="169" fontId="1" fillId="0" borderId="0" xfId="44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0" xfId="44" applyNumberFormat="1" applyFont="1" applyBorder="1" applyAlignment="1">
      <alignment horizontal="right"/>
    </xf>
    <xf numFmtId="0" fontId="6" fillId="0" borderId="10" xfId="44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44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9" fontId="1" fillId="0" borderId="41" xfId="44" applyNumberFormat="1" applyFont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32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A20" sqref="A20:IV20"/>
    </sheetView>
  </sheetViews>
  <sheetFormatPr defaultColWidth="8.8515625" defaultRowHeight="12.75"/>
  <cols>
    <col min="1" max="1" width="22.57421875" style="2" customWidth="1"/>
    <col min="2" max="2" width="12.28125" style="2" customWidth="1"/>
    <col min="3" max="3" width="11.140625" style="11" bestFit="1" customWidth="1"/>
    <col min="4" max="4" width="16.851562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2.75">
      <c r="A1" s="1"/>
      <c r="B1" s="1"/>
      <c r="D1" s="12" t="s">
        <v>0</v>
      </c>
      <c r="E1" s="3"/>
      <c r="F1" s="1"/>
      <c r="G1" s="1"/>
      <c r="H1" s="1"/>
      <c r="I1" s="1"/>
      <c r="J1" s="1"/>
    </row>
    <row r="2" spans="1:9" ht="13.5" thickBot="1">
      <c r="A2" s="13"/>
      <c r="B2" s="3"/>
      <c r="D2" s="3"/>
      <c r="E2" s="3"/>
      <c r="F2" s="3"/>
      <c r="G2" s="3"/>
      <c r="H2" s="3"/>
      <c r="I2" s="3"/>
    </row>
    <row r="3" spans="1:9" ht="13.5" thickTop="1">
      <c r="A3" s="14" t="s">
        <v>26</v>
      </c>
      <c r="B3" s="15" t="s">
        <v>27</v>
      </c>
      <c r="C3" s="16"/>
      <c r="D3" s="17"/>
      <c r="E3" s="17"/>
      <c r="F3" s="17"/>
      <c r="G3" s="17"/>
      <c r="H3" s="18"/>
      <c r="I3" s="3"/>
    </row>
    <row r="4" spans="1:9" ht="12.75">
      <c r="A4" s="95" t="s">
        <v>16</v>
      </c>
      <c r="B4" s="96"/>
      <c r="C4" s="96"/>
      <c r="D4" s="96"/>
      <c r="E4" s="96"/>
      <c r="F4" s="96"/>
      <c r="G4" s="96"/>
      <c r="H4" s="97"/>
      <c r="I4" s="3"/>
    </row>
    <row r="5" spans="1:8" ht="12.75">
      <c r="A5" s="19" t="s">
        <v>20</v>
      </c>
      <c r="B5" s="7"/>
      <c r="C5" s="20"/>
      <c r="D5" s="7"/>
      <c r="E5" s="7"/>
      <c r="F5" s="7"/>
      <c r="G5" s="7"/>
      <c r="H5" s="21"/>
    </row>
    <row r="6" spans="1:8" ht="12.75">
      <c r="A6" s="19" t="s">
        <v>29</v>
      </c>
      <c r="B6" s="7"/>
      <c r="C6" s="20"/>
      <c r="D6" s="7"/>
      <c r="E6" s="7"/>
      <c r="F6" s="7"/>
      <c r="G6" s="7"/>
      <c r="H6" s="21"/>
    </row>
    <row r="7" spans="1:8" ht="13.5" thickBot="1">
      <c r="A7" s="22" t="s">
        <v>28</v>
      </c>
      <c r="B7" s="23"/>
      <c r="C7" s="24"/>
      <c r="D7" s="23"/>
      <c r="E7" s="23"/>
      <c r="F7" s="23"/>
      <c r="G7" s="23"/>
      <c r="H7" s="25"/>
    </row>
    <row r="8" spans="4:8" ht="13.5" thickTop="1">
      <c r="D8" s="7"/>
      <c r="E8" s="7"/>
      <c r="F8" s="7"/>
      <c r="G8" s="7"/>
      <c r="H8" s="7"/>
    </row>
    <row r="9" ht="12.75">
      <c r="A9" s="7" t="s">
        <v>1</v>
      </c>
    </row>
    <row r="10" spans="1:2" ht="13.5" thickBot="1">
      <c r="A10" s="26" t="s">
        <v>11</v>
      </c>
      <c r="B10" s="7"/>
    </row>
    <row r="11" spans="1:8" s="26" customFormat="1" ht="12.75">
      <c r="A11" s="82" t="s">
        <v>2</v>
      </c>
      <c r="B11" s="83"/>
      <c r="C11" s="84" t="s">
        <v>5</v>
      </c>
      <c r="D11" s="91" t="s">
        <v>6</v>
      </c>
      <c r="E11" s="84">
        <v>2011</v>
      </c>
      <c r="F11" s="84">
        <v>2012</v>
      </c>
      <c r="G11" s="92">
        <v>2013</v>
      </c>
      <c r="H11" s="93">
        <v>2014</v>
      </c>
    </row>
    <row r="12" spans="1:8" ht="12.75">
      <c r="A12" s="98" t="s">
        <v>19</v>
      </c>
      <c r="B12" s="99"/>
      <c r="C12" s="29">
        <v>3292</v>
      </c>
      <c r="D12" s="28">
        <v>39796</v>
      </c>
      <c r="E12" s="64">
        <v>354545</v>
      </c>
      <c r="F12" s="4"/>
      <c r="G12" s="5"/>
      <c r="H12" s="6"/>
    </row>
    <row r="13" spans="1:11" ht="7.5" customHeight="1">
      <c r="A13" s="30"/>
      <c r="B13" s="31"/>
      <c r="C13" s="32"/>
      <c r="D13" s="33"/>
      <c r="E13" s="65"/>
      <c r="F13" s="4"/>
      <c r="G13" s="34"/>
      <c r="H13" s="35"/>
      <c r="K13" s="50"/>
    </row>
    <row r="14" spans="1:11" ht="13.5" thickBot="1">
      <c r="A14" s="36"/>
      <c r="B14" s="37" t="s">
        <v>3</v>
      </c>
      <c r="C14" s="38"/>
      <c r="D14" s="39"/>
      <c r="E14" s="66">
        <f>SUM(E12:E12)</f>
        <v>354545</v>
      </c>
      <c r="F14" s="40">
        <f>SUM(F12:F13)</f>
        <v>0</v>
      </c>
      <c r="G14" s="40">
        <f>SUM(G12:G12)</f>
        <v>0</v>
      </c>
      <c r="H14" s="41">
        <f>SUM(H12:H12)</f>
        <v>0</v>
      </c>
      <c r="K14" s="50"/>
    </row>
    <row r="15" spans="5:11" ht="12.75">
      <c r="E15" s="60"/>
      <c r="F15" s="10"/>
      <c r="G15" s="10"/>
      <c r="H15" s="10"/>
      <c r="K15" s="50"/>
    </row>
    <row r="16" spans="1:5" ht="13.5" thickBot="1">
      <c r="A16" s="42" t="s">
        <v>12</v>
      </c>
      <c r="B16" s="7"/>
      <c r="C16" s="20"/>
      <c r="E16" s="60"/>
    </row>
    <row r="17" spans="1:8" s="26" customFormat="1" ht="12.75">
      <c r="A17" s="82" t="s">
        <v>2</v>
      </c>
      <c r="B17" s="83"/>
      <c r="C17" s="84" t="s">
        <v>5</v>
      </c>
      <c r="D17" s="84" t="s">
        <v>10</v>
      </c>
      <c r="E17" s="85">
        <v>2011</v>
      </c>
      <c r="F17" s="86">
        <v>2012</v>
      </c>
      <c r="G17" s="87">
        <v>2013</v>
      </c>
      <c r="H17" s="88">
        <v>2014</v>
      </c>
    </row>
    <row r="18" spans="1:8" ht="12.75">
      <c r="A18" s="98" t="s">
        <v>19</v>
      </c>
      <c r="B18" s="99"/>
      <c r="C18" s="51">
        <v>3292</v>
      </c>
      <c r="D18" s="72" t="s">
        <v>18</v>
      </c>
      <c r="E18" s="67">
        <v>354545</v>
      </c>
      <c r="F18" s="7"/>
      <c r="G18" s="57"/>
      <c r="H18" s="58"/>
    </row>
    <row r="19" spans="1:8" ht="7.5" customHeight="1">
      <c r="A19" s="53"/>
      <c r="B19" s="54"/>
      <c r="C19" s="55"/>
      <c r="D19" s="56"/>
      <c r="E19" s="68"/>
      <c r="F19" s="52"/>
      <c r="G19" s="52"/>
      <c r="H19" s="59"/>
    </row>
    <row r="20" spans="1:9" ht="13.5" thickBot="1">
      <c r="A20" s="36"/>
      <c r="B20" s="37" t="s">
        <v>4</v>
      </c>
      <c r="C20" s="38"/>
      <c r="D20" s="39"/>
      <c r="E20" s="66">
        <f>SUM(E18:E18)</f>
        <v>354545</v>
      </c>
      <c r="F20" s="40">
        <f>SUM(F18:F18)</f>
        <v>0</v>
      </c>
      <c r="G20" s="40">
        <f>SUM(G18:G18)</f>
        <v>0</v>
      </c>
      <c r="H20" s="41">
        <f>H19</f>
        <v>0</v>
      </c>
      <c r="I20" s="9"/>
    </row>
    <row r="21" spans="5:8" ht="18" customHeight="1">
      <c r="E21" s="63"/>
      <c r="F21" s="10"/>
      <c r="G21" s="10"/>
      <c r="H21" s="10"/>
    </row>
    <row r="22" spans="1:5" ht="18" customHeight="1" thickBot="1">
      <c r="A22" s="42" t="s">
        <v>23</v>
      </c>
      <c r="B22" s="7"/>
      <c r="C22" s="20"/>
      <c r="D22" s="7"/>
      <c r="E22" s="63"/>
    </row>
    <row r="23" spans="1:10" s="26" customFormat="1" ht="12.75">
      <c r="A23" s="82"/>
      <c r="B23" s="83"/>
      <c r="C23" s="89"/>
      <c r="D23" s="90"/>
      <c r="E23" s="85">
        <v>2011</v>
      </c>
      <c r="F23" s="86">
        <v>2012</v>
      </c>
      <c r="G23" s="87">
        <v>2013</v>
      </c>
      <c r="H23" s="88">
        <v>2014</v>
      </c>
      <c r="I23" s="42"/>
      <c r="J23" s="42"/>
    </row>
    <row r="24" spans="1:10" ht="12.75">
      <c r="A24" s="44" t="s">
        <v>7</v>
      </c>
      <c r="B24" s="27"/>
      <c r="C24" s="45"/>
      <c r="D24" s="46"/>
      <c r="E24" s="80">
        <v>0</v>
      </c>
      <c r="F24" s="4"/>
      <c r="G24" s="5"/>
      <c r="H24" s="8"/>
      <c r="I24" s="7"/>
      <c r="J24" s="7"/>
    </row>
    <row r="25" spans="1:10" ht="12.75">
      <c r="A25" s="44" t="s">
        <v>8</v>
      </c>
      <c r="B25" s="27"/>
      <c r="C25" s="45"/>
      <c r="D25" s="43"/>
      <c r="E25" s="81">
        <v>0</v>
      </c>
      <c r="F25" s="47"/>
      <c r="G25" s="48"/>
      <c r="H25" s="49"/>
      <c r="I25" s="9"/>
      <c r="J25" s="9"/>
    </row>
    <row r="26" spans="1:10" ht="12.75">
      <c r="A26" s="44" t="s">
        <v>9</v>
      </c>
      <c r="B26" s="27"/>
      <c r="C26" s="45"/>
      <c r="D26" s="43"/>
      <c r="E26" s="69">
        <v>354545</v>
      </c>
      <c r="F26" s="47">
        <v>0</v>
      </c>
      <c r="G26" s="48">
        <v>0</v>
      </c>
      <c r="H26" s="49">
        <v>0</v>
      </c>
      <c r="I26" s="9"/>
      <c r="J26" s="9"/>
    </row>
    <row r="27" spans="1:10" ht="12.75">
      <c r="A27" s="44" t="s">
        <v>15</v>
      </c>
      <c r="B27" s="27"/>
      <c r="C27" s="45"/>
      <c r="D27" s="43"/>
      <c r="E27" s="81">
        <v>0</v>
      </c>
      <c r="F27" s="47"/>
      <c r="G27" s="48"/>
      <c r="H27" s="49"/>
      <c r="I27" s="9"/>
      <c r="J27" s="9"/>
    </row>
    <row r="28" spans="1:8" ht="12.75">
      <c r="A28" s="44" t="s">
        <v>13</v>
      </c>
      <c r="B28" s="27"/>
      <c r="C28" s="45"/>
      <c r="D28" s="43"/>
      <c r="E28" s="81">
        <v>0</v>
      </c>
      <c r="F28" s="47"/>
      <c r="G28" s="48"/>
      <c r="H28" s="49"/>
    </row>
    <row r="29" spans="1:10" ht="13.5" thickBot="1">
      <c r="A29" s="36" t="s">
        <v>4</v>
      </c>
      <c r="B29" s="37"/>
      <c r="C29" s="78"/>
      <c r="D29" s="79"/>
      <c r="E29" s="66">
        <f>SUM(E24:E28)</f>
        <v>354545</v>
      </c>
      <c r="F29" s="40">
        <f>SUM(F24:F28)</f>
        <v>0</v>
      </c>
      <c r="G29" s="40">
        <f>SUM(G24:G28)</f>
        <v>0</v>
      </c>
      <c r="H29" s="41">
        <f>SUM(H24:H28)</f>
        <v>0</v>
      </c>
      <c r="I29" s="10"/>
      <c r="J29" s="10"/>
    </row>
    <row r="30" spans="1:10" ht="12.75">
      <c r="A30" s="7"/>
      <c r="B30" s="7"/>
      <c r="C30" s="20"/>
      <c r="D30" s="7"/>
      <c r="E30" s="74"/>
      <c r="F30" s="75"/>
      <c r="G30" s="75"/>
      <c r="H30" s="75"/>
      <c r="I30" s="10"/>
      <c r="J30" s="10"/>
    </row>
    <row r="31" spans="1:10" s="7" customFormat="1" ht="12.75">
      <c r="A31" s="100" t="s">
        <v>14</v>
      </c>
      <c r="C31" s="20"/>
      <c r="E31" s="75"/>
      <c r="F31" s="75"/>
      <c r="G31" s="75"/>
      <c r="H31" s="75"/>
      <c r="I31" s="9"/>
      <c r="J31" s="9"/>
    </row>
    <row r="32" spans="1:8" ht="12.75">
      <c r="A32" s="70">
        <f>35000-455</f>
        <v>34545</v>
      </c>
      <c r="B32" s="73" t="s">
        <v>21</v>
      </c>
      <c r="D32" s="7"/>
      <c r="E32" s="61"/>
      <c r="F32" s="7"/>
      <c r="G32" s="7"/>
      <c r="H32" s="7"/>
    </row>
    <row r="33" spans="1:8" ht="12.75">
      <c r="A33" s="70">
        <v>40000</v>
      </c>
      <c r="B33" s="7" t="s">
        <v>22</v>
      </c>
      <c r="D33" s="7"/>
      <c r="E33" s="7"/>
      <c r="F33" s="7"/>
      <c r="G33" s="7"/>
      <c r="H33" s="7"/>
    </row>
    <row r="34" spans="1:8" ht="12.75">
      <c r="A34" s="70">
        <v>80000</v>
      </c>
      <c r="B34" s="71" t="s">
        <v>24</v>
      </c>
      <c r="D34" s="7"/>
      <c r="E34" s="7"/>
      <c r="F34" s="7"/>
      <c r="G34" s="7"/>
      <c r="H34" s="7"/>
    </row>
    <row r="35" spans="1:8" ht="12.75">
      <c r="A35" s="70">
        <v>200000</v>
      </c>
      <c r="B35" s="7" t="s">
        <v>17</v>
      </c>
      <c r="D35" s="7"/>
      <c r="E35" s="7"/>
      <c r="F35" s="7"/>
      <c r="G35" s="7"/>
      <c r="H35" s="7"/>
    </row>
    <row r="36" spans="1:8" ht="15" thickBot="1">
      <c r="A36" s="94">
        <f>SUM(A32:A35)</f>
        <v>354545</v>
      </c>
      <c r="B36" s="76" t="s">
        <v>25</v>
      </c>
      <c r="D36" s="62"/>
      <c r="E36" s="7"/>
      <c r="F36" s="7"/>
      <c r="G36" s="7"/>
      <c r="H36" s="7"/>
    </row>
    <row r="37" spans="1:8" ht="15" thickTop="1">
      <c r="A37" s="7"/>
      <c r="C37" s="20"/>
      <c r="D37" s="62"/>
      <c r="E37" s="7"/>
      <c r="F37" s="7"/>
      <c r="G37" s="7"/>
      <c r="H37" s="7"/>
    </row>
    <row r="38" spans="1:8" ht="12.75">
      <c r="A38" s="7"/>
      <c r="B38" s="70"/>
      <c r="C38" s="20"/>
      <c r="D38" s="7"/>
      <c r="E38" s="7"/>
      <c r="F38" s="7"/>
      <c r="G38" s="7"/>
      <c r="H38" s="7"/>
    </row>
    <row r="39" spans="1:8" ht="12.75">
      <c r="A39" s="7"/>
      <c r="B39" s="77"/>
      <c r="C39" s="20"/>
      <c r="D39" s="7"/>
      <c r="E39" s="7"/>
      <c r="F39" s="7"/>
      <c r="G39" s="7"/>
      <c r="H39" s="7"/>
    </row>
    <row r="40" spans="1:8" ht="12.75">
      <c r="A40" s="7"/>
      <c r="B40" s="7"/>
      <c r="C40" s="20"/>
      <c r="D40" s="7"/>
      <c r="E40" s="7"/>
      <c r="F40" s="7"/>
      <c r="G40" s="7"/>
      <c r="H40" s="7"/>
    </row>
  </sheetData>
  <sheetProtection/>
  <mergeCells count="3">
    <mergeCell ref="A4:H4"/>
    <mergeCell ref="A12:B12"/>
    <mergeCell ref="A18:B18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Jennifer Lehman</cp:lastModifiedBy>
  <cp:lastPrinted>2011-06-28T18:23:20Z</cp:lastPrinted>
  <dcterms:created xsi:type="dcterms:W3CDTF">1999-06-02T23:29:55Z</dcterms:created>
  <dcterms:modified xsi:type="dcterms:W3CDTF">2011-07-18T15:25:25Z</dcterms:modified>
  <cp:category/>
  <cp:version/>
  <cp:contentType/>
  <cp:contentStatus/>
</cp:coreProperties>
</file>