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20" windowHeight="8070" activeTab="0"/>
  </bookViews>
  <sheets>
    <sheet name="Fiscal not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">#REF!</definedName>
    <definedName name="0640VacancyAdjustments">#REF!</definedName>
    <definedName name="a" hidden="1">{"cxtransfer",#N/A,FALSE,"ReorgRevisted"}</definedName>
    <definedName name="ActualFundBalance">#REF!</definedName>
    <definedName name="AdoptedFundBalance">#REF!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FB">#REF!</definedName>
    <definedName name="ALTERNATIVES">'[1]2003 PSQ Financial Plan'!#REF!</definedName>
    <definedName name="Appro">#REF!</definedName>
    <definedName name="asdrfetrasdffdsadfg" hidden="1">{"cxtransfer",#N/A,FALSE,"ReorgRevisted"}</definedName>
    <definedName name="b" hidden="1">{"cxtransfer",#N/A,FALSE,"ReorgRevisted"}</definedName>
    <definedName name="Carryover">#REF!</definedName>
    <definedName name="cc" hidden="1">{"NonWhole",#N/A,FALSE,"ReorgRevisted"}</definedName>
    <definedName name="cdd" hidden="1">{"NonWhole",#N/A,FALSE,"ReorgRevisted"}</definedName>
    <definedName name="d" hidden="1">{"Dis",#N/A,FALSE,"ReorgRevisted"}</definedName>
    <definedName name="darcia">#REF!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EBTDET">'[1]2003 PSQ Financial Plan'!#REF!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ee" hidden="1">{"cxtransfer",#N/A,FALSE,"ReorgRevisted"}</definedName>
    <definedName name="EstimatedFundBalance">#REF!</definedName>
    <definedName name="EXPORT">'[1]2003 PSQ Financial Plan'!#REF!</definedName>
    <definedName name="fadsafdsfadsfdasafd" hidden="1">{"NonWhole",#N/A,FALSE,"ReorgRevisted"}</definedName>
    <definedName name="fdafdafdasfdafdas" hidden="1">{"Whole",#N/A,FALSE,"ReorgRevisted"}</definedName>
    <definedName name="Financial_Plan">#REF!</definedName>
    <definedName name="FirstQOO">#REF!</definedName>
    <definedName name="FIVE">#REF!</definedName>
    <definedName name="Footnote">#REF!</definedName>
    <definedName name="FOUR">#REF!</definedName>
    <definedName name="FourthQOO">#REF!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I_I">#REF!</definedName>
    <definedName name="KWH">'[3] monthly-energy '!#REF!</definedName>
    <definedName name="L1_">#REF!</definedName>
    <definedName name="L2_">#REF!</definedName>
    <definedName name="L3_">#REF!</definedName>
    <definedName name="Macro1_PRINT">#REF!</definedName>
    <definedName name="nn" hidden="1">{"Whole",#N/A,FALSE,"ReorgRevisted"}</definedName>
    <definedName name="No_I_I">#REF!</definedName>
    <definedName name="ONE">#REF!</definedName>
    <definedName name="Other">#REF!</definedName>
    <definedName name="PORK">'[1]2003 PSQ Financial Plan'!#REF!</definedName>
    <definedName name="_xlnm.Print_Area" localSheetId="0">'Fiscal note'!$A$1:$H$35</definedName>
    <definedName name="Print_Area_MI">'[1]2003 PSQ Financial Plan'!#REF!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" hidden="1">{"Dis",#N/A,FALSE,"ReorgRevisted"}</definedName>
    <definedName name="qqq" hidden="1">{"NonWhole",#N/A,FALSE,"ReorgRevisted"}</definedName>
    <definedName name="run_description">'[1]2003 PSQ Financial Plan'!#REF!</definedName>
    <definedName name="SecondQOO">#REF!</definedName>
    <definedName name="Section">'[5]PONS'!#REF!</definedName>
    <definedName name="SIX">'[1]2003 PSQ Financial Plan'!#REF!</definedName>
    <definedName name="SUM">#REF!</definedName>
    <definedName name="SUMMARY">'[1]2003 PSQ Financial Plan'!#REF!</definedName>
    <definedName name="Table">#REF!</definedName>
    <definedName name="ThirdQOO">#REF!</definedName>
    <definedName name="three">#REF!</definedName>
    <definedName name="TRANS">'[1]2003 PSQ Financial Plan'!#REF!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  <definedName name="zero">#REF!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<sst xmlns="http://schemas.openxmlformats.org/spreadsheetml/2006/main" count="28" uniqueCount="24">
  <si>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</si>
  <si>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</si>
  <si>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Revenue to:</t>
  </si>
  <si>
    <t>Fund/Agency</t>
  </si>
  <si>
    <t>Fund Code</t>
  </si>
  <si>
    <t>Revenue Source</t>
  </si>
  <si>
    <t>Parks Levy Fund/Parks</t>
  </si>
  <si>
    <t xml:space="preserve">TOTAL </t>
  </si>
  <si>
    <t>Expenditures from:</t>
  </si>
  <si>
    <t>TOTAL</t>
  </si>
  <si>
    <t>Expenditures by Categories</t>
  </si>
  <si>
    <t>Assumptions:</t>
  </si>
  <si>
    <t>Ordinance/Motion No.:  2009-XXXX</t>
  </si>
  <si>
    <t xml:space="preserve">Title:  2009 King County Fair Agreement with the City of Enumclaw </t>
  </si>
  <si>
    <t>Note Prepared By:  Jerry M Hughs</t>
  </si>
  <si>
    <t>Note Reviewed By:  Mark Yango</t>
  </si>
  <si>
    <t>Services and Other Charges</t>
  </si>
  <si>
    <t>Levy</t>
  </si>
  <si>
    <t>Department</t>
  </si>
  <si>
    <t>DNRP</t>
  </si>
  <si>
    <t>Salaries &amp; Benefits</t>
  </si>
  <si>
    <t>Capital Outlay</t>
  </si>
  <si>
    <t>In this fiscal note, the City of Enumclaw is assumed to take full responsibility for operating the 2009 King County Fair.
Expenditures are budgeted for operation of the Fair; this action would not increase County cost.</t>
  </si>
  <si>
    <t xml:space="preserve">Affected Agency and/or Agencies:  Parks and Recreation Division, Department of Natural Resources and Parks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</si>
</sst>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##,###"/>
    <numFmt numFmtId="166" formatCode="_(* #,##0_);_(* \(#,##0\);_(* &quot;-&quot;??_);_(@_)"/>
    <numFmt numFmtId="167" formatCode="General_)"/>
    <numFmt numFmtId="168" formatCode="&quot;$&quot;#,##0\ ;\(&quot;$&quot;#,##0\)"/>
    <numFmt numFmtId="169" formatCode="#,##0.0,;\(#,##0.0,\)"/>
    <numFmt numFmtId="170" formatCode="0.000%"/>
    <numFmt numFmtId="171" formatCode="m/d/yy"/>
    <numFmt numFmtId="172" formatCode="m/d/yy;@"/>
    <numFmt numFmtId="173" formatCode="0.0"/>
    <numFmt numFmtId="174" formatCode="0_);\(0\)"/>
    <numFmt numFmtId="175" formatCode="_(* #,##0.0_);_(* \(#,##0.0\);_(* &quot;-&quot;??_);_(@_)"/>
    <numFmt numFmtId="176" formatCode="&quot;$&quot;#,##0"/>
    <numFmt numFmtId="177" formatCode="0_);[Red]\(0\)"/>
    <numFmt numFmtId="178" formatCode="0_)"/>
    <numFmt numFmtId="179" formatCode="&quot;$&quot;#,##0.00;\-&quot;$&quot;#,##0.00"/>
    <numFmt numFmtId="180" formatCode="#,##0;\(#,##0\)"/>
    <numFmt numFmtId="181" formatCode="_(&quot;$&quot;* #,##0_);_(&quot;$&quot;* \(#,##0\);_(&quot;$&quot;* &quot;-&quot;??_);_(@_)"/>
    <numFmt numFmtId="182" formatCode="&quot;$&quot;#,##0;[Red]&quot;$&quot;#,##0"/>
    <numFmt numFmtId="183" formatCode="#,##0;[Red]\(#,##0\)"/>
    <numFmt numFmtId="184" formatCode="000\-00\-0000"/>
    <numFmt numFmtId="185" formatCode="&quot;$&quot;#,##0.000_);[Red]\(&quot;$&quot;#,##0.000\)"/>
    <numFmt numFmtId="186" formatCode="dddd\,\ mmmm\ dd\,\ yyyy"/>
    <numFmt numFmtId="187" formatCode="#,###;[Red]\(#,###\);0"/>
    <numFmt numFmtId="188" formatCode="#,###.00;[Red]\(#,###.00\);0.00"/>
    <numFmt numFmtId="189" formatCode="0.00_);[Red]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#,##0.0_);\(#,##0.0\)"/>
    <numFmt numFmtId="196" formatCode="_(* #,##0.0_);_(* \(#,##0.0\);_(* &quot;-&quot;?_);_(@_)"/>
    <numFmt numFmtId="197" formatCode="#,##0;[Red]\(#,##0\);0"/>
    <numFmt numFmtId="198" formatCode="_(* #,##0.000_);_(* \(#,##0.000\);_(* &quot;-&quot;??_);_(@_)"/>
    <numFmt numFmtId="199" formatCode="_(* #,##0.0000_);_(* \(#,##0.0000\);_(* &quot;-&quot;??_);_(@_)"/>
  </numFmts>
  <fonts count="15">
    <font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u val="single"/>
      <sz val="10"/>
      <color indexed="14"/>
      <name val="MS Sans Serif"/>
      <family val="0"/>
    </font>
    <font>
      <sz val="6"/>
      <name val="Small Fonts"/>
      <family val="0"/>
    </font>
    <font>
      <u val="single"/>
      <sz val="10"/>
      <color indexed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49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3" fillId="0" borderId="0">
      <alignment/>
      <protection/>
    </xf>
    <xf numFmtId="0" fontId="5" fillId="0" borderId="0">
      <alignment/>
      <protection/>
    </xf>
    <xf numFmtId="167" fontId="6" fillId="0" borderId="0">
      <alignment/>
      <protection/>
    </xf>
    <xf numFmtId="166" fontId="6" fillId="0" borderId="0">
      <alignment/>
      <protection/>
    </xf>
    <xf numFmtId="167" fontId="7" fillId="0" borderId="0">
      <alignment horizontal="center"/>
      <protection/>
    </xf>
    <xf numFmtId="0" fontId="3" fillId="0" borderId="1" applyNumberFormat="0" applyFont="0" applyAlignment="0">
      <protection/>
    </xf>
    <xf numFmtId="0" fontId="8" fillId="0" borderId="0">
      <alignment horizontal="center"/>
      <protection/>
    </xf>
    <xf numFmtId="167" fontId="9" fillId="0" borderId="0">
      <alignment horizontal="center"/>
      <protection/>
    </xf>
    <xf numFmtId="0" fontId="3" fillId="0" borderId="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7" fontId="13" fillId="0" borderId="0" applyFill="0" applyBorder="0" applyAlignment="0" applyProtection="0"/>
    <xf numFmtId="0" fontId="6" fillId="0" borderId="1" applyNumberFormat="0" applyFon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2" applyNumberFormat="0" applyFont="0" applyAlignment="0">
      <protection/>
    </xf>
    <xf numFmtId="0" fontId="3" fillId="0" borderId="0" applyNumberFormat="0" applyFont="0" applyAlignment="0">
      <protection/>
    </xf>
    <xf numFmtId="1" fontId="8" fillId="0" borderId="0">
      <alignment horizontal="center"/>
      <protection/>
    </xf>
    <xf numFmtId="37" fontId="8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6" fontId="6" fillId="2" borderId="3">
      <alignment/>
      <protection/>
    </xf>
    <xf numFmtId="166" fontId="6" fillId="2" borderId="4">
      <alignment/>
      <protection/>
    </xf>
    <xf numFmtId="166" fontId="6" fillId="0" borderId="5">
      <alignment/>
      <protection/>
    </xf>
    <xf numFmtId="169" fontId="8" fillId="0" borderId="0">
      <alignment/>
      <protection/>
    </xf>
    <xf numFmtId="0" fontId="11" fillId="0" borderId="6" applyNumberFormat="0" applyFon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7" fontId="1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37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7" fontId="1" fillId="0" borderId="22" xfId="0" applyNumberFormat="1" applyFont="1" applyBorder="1" applyAlignment="1">
      <alignment horizontal="right"/>
    </xf>
    <xf numFmtId="37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37" fontId="4" fillId="0" borderId="26" xfId="0" applyNumberFormat="1" applyFont="1" applyBorder="1" applyAlignment="1">
      <alignment/>
    </xf>
    <xf numFmtId="37" fontId="4" fillId="0" borderId="27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37" fontId="1" fillId="0" borderId="18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37" fontId="1" fillId="0" borderId="18" xfId="24" applyNumberFormat="1" applyFont="1" applyFill="1" applyBorder="1" applyAlignment="1">
      <alignment/>
    </xf>
    <xf numFmtId="37" fontId="1" fillId="0" borderId="20" xfId="24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37" fontId="4" fillId="0" borderId="26" xfId="0" applyNumberFormat="1" applyFont="1" applyFill="1" applyBorder="1" applyAlignment="1">
      <alignment/>
    </xf>
    <xf numFmtId="37" fontId="4" fillId="0" borderId="2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24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)" xfId="15"/>
    <cellStyle name="2)" xfId="16"/>
    <cellStyle name="8pt bold" xfId="17"/>
    <cellStyle name="8pt bold comma" xfId="18"/>
    <cellStyle name="8pt bold red" xfId="19"/>
    <cellStyle name="annual right" xfId="20"/>
    <cellStyle name="arial 9" xfId="21"/>
    <cellStyle name="BLACK ITAL" xfId="22"/>
    <cellStyle name="border" xfId="23"/>
    <cellStyle name="Comma" xfId="24"/>
    <cellStyle name="Comma [0]" xfId="25"/>
    <cellStyle name="Comma0" xfId="26"/>
    <cellStyle name="Currency" xfId="27"/>
    <cellStyle name="Currency [0]" xfId="28"/>
    <cellStyle name="Currency0" xfId="29"/>
    <cellStyle name="Date" xfId="30"/>
    <cellStyle name="Fixed" xfId="31"/>
    <cellStyle name="Followed Hyperlink" xfId="32"/>
    <cellStyle name="Footnote" xfId="33"/>
    <cellStyle name="grant right" xfId="34"/>
    <cellStyle name="Heading 1" xfId="35"/>
    <cellStyle name="Heading 2" xfId="36"/>
    <cellStyle name="Hyperlink" xfId="37"/>
    <cellStyle name="lifetime left" xfId="38"/>
    <cellStyle name="No Borders" xfId="39"/>
    <cellStyle name="NORM ARIEL 9 #" xfId="40"/>
    <cellStyle name="Norm-9 Ariel" xfId="41"/>
    <cellStyle name="Percent" xfId="42"/>
    <cellStyle name="PSChar" xfId="43"/>
    <cellStyle name="Subno" xfId="44"/>
    <cellStyle name="SUBTOTAL" xfId="45"/>
    <cellStyle name="SUBTOTAL APP" xfId="46"/>
    <cellStyle name="THOUSANDS FORMAT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3\2003%20PSQ\WTD\WTD%202003%20ISQ-PSQ%20Essbase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tes\2003-Rate\Rates\2003-Rate\Energy%20Update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ungrl\Local%20Settings\Temporary%20Internet%20Files\OLKE\WTD%20PSQ%202005%20Direct%20Ed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hurmand\Local%20Settings\Temporary%20Internet%20Files\OLK13\Salary%20Proj\BudgetUser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1-02 Original"/>
      <sheetName val="Original PONS File"/>
      <sheetName val="Essbase 4-23"/>
      <sheetName val="PONS File 4-23"/>
      <sheetName val="Change Item Summary 4-23"/>
      <sheetName val="Change Item Detail 4-23 (2)"/>
      <sheetName val="Essbase 4-25"/>
      <sheetName val="Change Item Summary 4-25"/>
      <sheetName val="Essbase 4-28"/>
      <sheetName val="Change Item Summary 4-28"/>
      <sheetName val="Change Item Detail 4-28"/>
      <sheetName val="Essbase 4-30"/>
      <sheetName val="Change Item Summary 4-30"/>
      <sheetName val="Change Item Detail 4-30"/>
      <sheetName val="Essbase 5-1"/>
      <sheetName val="Change Item Summary 5-1"/>
      <sheetName val="Change Item Detail 5-1"/>
      <sheetName val="2003 PSQ Financial Plan"/>
      <sheetName val="PONS File 5-2"/>
      <sheetName val="Essbase 5-2"/>
      <sheetName val="Change Item Summary 5-2"/>
      <sheetName val="Change Item Detail 5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Item"/>
      <sheetName val="OA01 Technical Adjustments"/>
      <sheetName val="OA02 Manual Central Rates"/>
      <sheetName val="OA03 O&amp;M Base Services"/>
      <sheetName val="P&amp;C Technical Adjustments OA03"/>
      <sheetName val="OA04 East Plant Costs"/>
      <sheetName val="Increments OA04"/>
      <sheetName val="OA05 West Plant Costs"/>
      <sheetName val="West 05 Adj"/>
      <sheetName val="OA06 TT WLRD Adjustment"/>
      <sheetName val="OA07 Asset Management"/>
      <sheetName val="OA08 East-West Section"/>
      <sheetName val="OA09 P&amp;C"/>
      <sheetName val="OA11 Productivity"/>
      <sheetName val="OA12 Rate Balancing Contra"/>
      <sheetName val="OA13 Reimbursement Contra"/>
      <sheetName val="OT01 Balancing Contra"/>
      <sheetName val="OT02 Remove Class Comp Retro"/>
      <sheetName val="SB02 Brightwater Staffing"/>
      <sheetName val="SB03 Temptrak Reconcilliation"/>
      <sheetName val="SB04 Temptrak Reconcilliation"/>
      <sheetName val="SW01 Salary &amp; Wage Reserve"/>
      <sheetName val="S&amp;WR Essbase SW01"/>
      <sheetName val="SW02 Coll Bargaining Agreement"/>
      <sheetName val="SW03 Loan Out Labor"/>
      <sheetName val="Loan Our Labor Increments SW03"/>
      <sheetName val="SW04 Move COLA to 51396M"/>
      <sheetName val="SW05 2% Vacancy Adjustment"/>
      <sheetName val="Vacancy Essbase Increments SW05"/>
      <sheetName val="Revenues RA01"/>
      <sheetName val="3A - Rev Summary"/>
      <sheetName val="SewerCust 46300"/>
      <sheetName val="Interest 36111"/>
      <sheetName val="CapCharge 46330"/>
      <sheetName val="Septage 46310"/>
      <sheetName val="Env Lab 46317"/>
      <sheetName val="Methane 46320"/>
      <sheetName val="IW Revs 46321+"/>
      <sheetName val="Misc 46333"/>
      <sheetName val="04 Ado to 05 Rate &amp; PSQ"/>
      <sheetName val="2004 to 2005 Crosswalk"/>
      <sheetName val="2004 to 2005 Central Rates"/>
      <sheetName val="CR27 Industrial Insurance"/>
      <sheetName val="OA04 Removes Radio Placeholders"/>
      <sheetName val="WLRD Transfer Crosswalk"/>
      <sheetName val="RA01 Revenue Adjustments"/>
      <sheetName val="Revenue Calculations"/>
      <sheetName val="SW03 Loan Out Labor Comparison"/>
      <sheetName val="Loan-out calculations SW03"/>
      <sheetName val="Loan-out calculations SW03 (2)"/>
      <sheetName val="SW04 Calcula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sitionWksht"/>
      <sheetName val="PONS"/>
      <sheetName val="COA"/>
      <sheetName val="VARIABLES"/>
      <sheetName val="WA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6">
      <selection activeCell="B10" sqref="B10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9" width="2.7109375" style="5" customWidth="1"/>
    <col min="10" max="10" width="8.7109375" style="5" bestFit="1" customWidth="1"/>
    <col min="11" max="11" width="9.8515625" style="5" bestFit="1" customWidth="1"/>
    <col min="12" max="16384" width="9.140625" style="5" customWidth="1"/>
  </cols>
  <sheetData>
    <row r="1" spans="1:11" ht="15.75">
      <c r="A1" s="1"/>
      <c r="B1" s="2"/>
      <c r="C1" s="2"/>
      <c r="D1" s="3" t="s">
        <v>0</v>
      </c>
      <c r="E1" s="4"/>
      <c r="F1" s="2"/>
      <c r="G1" s="2"/>
      <c r="H1" s="2"/>
      <c r="I1" s="2"/>
      <c r="J1" s="1"/>
      <c r="K1" s="1"/>
    </row>
    <row r="2" spans="1:10" ht="14.25" thickBot="1">
      <c r="A2" s="6"/>
      <c r="B2" s="4"/>
      <c r="C2" s="4"/>
      <c r="D2" s="4"/>
      <c r="E2" s="4"/>
      <c r="F2" s="4"/>
      <c r="G2" s="4"/>
      <c r="H2" s="4"/>
      <c r="I2" s="4"/>
      <c r="J2" s="7"/>
    </row>
    <row r="3" spans="1:10" ht="18" customHeight="1" thickTop="1">
      <c r="A3" s="8" t="s">
        <v>12</v>
      </c>
      <c r="B3" s="9"/>
      <c r="C3" s="10"/>
      <c r="D3" s="10"/>
      <c r="E3" s="10"/>
      <c r="F3" s="10"/>
      <c r="G3" s="10"/>
      <c r="H3" s="11"/>
      <c r="I3" s="83"/>
      <c r="J3" s="7"/>
    </row>
    <row r="4" spans="1:10" ht="13.5">
      <c r="A4" s="12" t="s">
        <v>13</v>
      </c>
      <c r="B4"/>
      <c r="C4"/>
      <c r="D4"/>
      <c r="E4"/>
      <c r="F4"/>
      <c r="G4"/>
      <c r="H4" s="13"/>
      <c r="I4" s="15"/>
      <c r="J4" s="7"/>
    </row>
    <row r="5" spans="1:9" ht="18" customHeight="1">
      <c r="A5" s="14" t="s">
        <v>23</v>
      </c>
      <c r="B5" s="15"/>
      <c r="C5" s="15"/>
      <c r="D5" s="15"/>
      <c r="E5" s="15"/>
      <c r="F5" s="15"/>
      <c r="G5" s="15"/>
      <c r="H5" s="13"/>
      <c r="I5" s="15"/>
    </row>
    <row r="6" spans="1:9" ht="18" customHeight="1">
      <c r="A6" s="14" t="s">
        <v>14</v>
      </c>
      <c r="B6" s="15"/>
      <c r="C6" s="15"/>
      <c r="D6" s="15"/>
      <c r="E6" s="15"/>
      <c r="F6" s="15"/>
      <c r="G6" s="15"/>
      <c r="H6" s="13"/>
      <c r="I6" s="15"/>
    </row>
    <row r="7" spans="1:9" ht="18" customHeight="1" thickBot="1">
      <c r="A7" s="16" t="s">
        <v>15</v>
      </c>
      <c r="B7" s="17"/>
      <c r="C7" s="17"/>
      <c r="D7" s="17"/>
      <c r="E7" s="17"/>
      <c r="F7" s="17"/>
      <c r="G7" s="17"/>
      <c r="H7" s="18"/>
      <c r="I7" s="15"/>
    </row>
    <row r="8" spans="1:9" ht="18" customHeight="1" thickTop="1">
      <c r="A8" s="19"/>
      <c r="C8" s="19"/>
      <c r="D8" s="15"/>
      <c r="E8" s="15"/>
      <c r="F8" s="15"/>
      <c r="G8" s="15"/>
      <c r="H8" s="15"/>
      <c r="I8" s="15"/>
    </row>
    <row r="9" spans="1:9" ht="18" customHeight="1">
      <c r="A9" s="15" t="s">
        <v>1</v>
      </c>
      <c r="C9" s="19"/>
      <c r="D9" s="19"/>
      <c r="E9" s="19"/>
      <c r="F9" s="19"/>
      <c r="G9" s="19"/>
      <c r="H9" s="19"/>
      <c r="I9" s="19"/>
    </row>
    <row r="10" spans="1:9" ht="18" customHeight="1" thickBot="1">
      <c r="A10" s="20" t="s">
        <v>2</v>
      </c>
      <c r="B10" s="15"/>
      <c r="C10" s="19"/>
      <c r="D10" s="19"/>
      <c r="E10" s="19"/>
      <c r="F10" s="19"/>
      <c r="G10" s="19"/>
      <c r="H10" s="19"/>
      <c r="I10" s="19"/>
    </row>
    <row r="11" spans="1:10" ht="27">
      <c r="A11" s="21" t="s">
        <v>3</v>
      </c>
      <c r="B11" s="22"/>
      <c r="C11" s="23" t="s">
        <v>4</v>
      </c>
      <c r="D11" s="23" t="s">
        <v>5</v>
      </c>
      <c r="E11" s="24">
        <v>2009</v>
      </c>
      <c r="F11" s="24">
        <f>+E11+1</f>
        <v>2010</v>
      </c>
      <c r="G11" s="24">
        <f>+F11+1</f>
        <v>2011</v>
      </c>
      <c r="H11" s="24">
        <f>+G11+1</f>
        <v>2012</v>
      </c>
      <c r="I11" s="84"/>
      <c r="J11" s="90"/>
    </row>
    <row r="12" spans="1:10" ht="13.5">
      <c r="A12" s="25" t="s">
        <v>6</v>
      </c>
      <c r="B12" s="26"/>
      <c r="C12" s="27">
        <v>1451</v>
      </c>
      <c r="D12" s="28" t="s">
        <v>17</v>
      </c>
      <c r="E12" s="29">
        <v>0</v>
      </c>
      <c r="F12" s="29">
        <v>0</v>
      </c>
      <c r="G12" s="30">
        <v>0</v>
      </c>
      <c r="H12" s="31">
        <v>0</v>
      </c>
      <c r="I12" s="85"/>
      <c r="J12" s="51"/>
    </row>
    <row r="13" spans="1:10" ht="13.5">
      <c r="A13" s="25"/>
      <c r="B13" s="26"/>
      <c r="C13" s="27"/>
      <c r="D13" s="28"/>
      <c r="E13" s="32"/>
      <c r="F13" s="29"/>
      <c r="G13" s="29"/>
      <c r="H13" s="31"/>
      <c r="I13" s="85"/>
      <c r="J13" s="51"/>
    </row>
    <row r="14" spans="1:10" ht="13.5">
      <c r="A14" s="33"/>
      <c r="B14" s="34"/>
      <c r="C14" s="35"/>
      <c r="D14" s="36"/>
      <c r="E14" s="37"/>
      <c r="F14" s="37"/>
      <c r="G14" s="37"/>
      <c r="H14" s="38"/>
      <c r="I14" s="86"/>
      <c r="J14" s="51"/>
    </row>
    <row r="15" spans="1:11" ht="18" customHeight="1" thickBot="1">
      <c r="A15" s="39"/>
      <c r="B15" s="40" t="s">
        <v>7</v>
      </c>
      <c r="C15" s="41"/>
      <c r="D15" s="41"/>
      <c r="E15" s="42">
        <f>SUM(E12:E13)</f>
        <v>0</v>
      </c>
      <c r="F15" s="42">
        <f>SUM(F12:F13)</f>
        <v>0</v>
      </c>
      <c r="G15" s="42">
        <f>SUM(G12:G13)</f>
        <v>0</v>
      </c>
      <c r="H15" s="43">
        <f>SUM(H12:H13)</f>
        <v>0</v>
      </c>
      <c r="I15" s="87"/>
      <c r="K15" s="44"/>
    </row>
    <row r="16" spans="1:9" ht="18" customHeight="1">
      <c r="A16" s="19"/>
      <c r="B16" s="19"/>
      <c r="C16" s="19"/>
      <c r="D16" s="19"/>
      <c r="E16" s="45"/>
      <c r="F16" s="45"/>
      <c r="G16" s="45"/>
      <c r="H16" s="45"/>
      <c r="I16" s="45"/>
    </row>
    <row r="17" spans="1:9" ht="18" customHeight="1" thickBot="1">
      <c r="A17" s="46" t="s">
        <v>8</v>
      </c>
      <c r="B17" s="15"/>
      <c r="C17" s="15"/>
      <c r="D17" s="19"/>
      <c r="E17" s="45"/>
      <c r="F17" s="45"/>
      <c r="G17" s="45"/>
      <c r="H17" s="45"/>
      <c r="I17" s="45"/>
    </row>
    <row r="18" spans="1:9" ht="13.5">
      <c r="A18" s="21" t="s">
        <v>3</v>
      </c>
      <c r="B18" s="22"/>
      <c r="C18" s="23" t="s">
        <v>4</v>
      </c>
      <c r="D18" s="23" t="s">
        <v>18</v>
      </c>
      <c r="E18" s="24">
        <f>+E11</f>
        <v>2009</v>
      </c>
      <c r="F18" s="24">
        <f>+F11</f>
        <v>2010</v>
      </c>
      <c r="G18" s="24">
        <f>+G11</f>
        <v>2011</v>
      </c>
      <c r="H18" s="24">
        <f>+H11</f>
        <v>2012</v>
      </c>
      <c r="I18" s="84"/>
    </row>
    <row r="19" spans="1:10" ht="13.5">
      <c r="A19" s="25" t="s">
        <v>6</v>
      </c>
      <c r="B19" s="47"/>
      <c r="C19" s="27">
        <v>1451</v>
      </c>
      <c r="D19" s="28" t="s">
        <v>19</v>
      </c>
      <c r="E19" s="32">
        <v>311203</v>
      </c>
      <c r="F19" s="32">
        <v>0</v>
      </c>
      <c r="G19" s="48">
        <v>0</v>
      </c>
      <c r="H19" s="49">
        <v>0</v>
      </c>
      <c r="I19" s="88"/>
      <c r="J19" s="51"/>
    </row>
    <row r="20" spans="1:10" ht="13.5">
      <c r="A20" s="25"/>
      <c r="B20" s="47"/>
      <c r="C20" s="27"/>
      <c r="D20" s="28"/>
      <c r="E20" s="32"/>
      <c r="F20" s="32"/>
      <c r="G20" s="48"/>
      <c r="H20" s="49"/>
      <c r="I20" s="88"/>
      <c r="J20" s="51"/>
    </row>
    <row r="21" spans="1:10" ht="13.5">
      <c r="A21" s="25"/>
      <c r="B21" s="47"/>
      <c r="C21" s="52"/>
      <c r="D21" s="52"/>
      <c r="E21" s="32"/>
      <c r="F21" s="32"/>
      <c r="G21" s="48"/>
      <c r="H21" s="49"/>
      <c r="I21" s="88"/>
      <c r="J21" s="51"/>
    </row>
    <row r="22" spans="1:11" ht="18" customHeight="1" thickBot="1">
      <c r="A22" s="39"/>
      <c r="B22" s="40" t="s">
        <v>9</v>
      </c>
      <c r="C22" s="41"/>
      <c r="D22" s="41"/>
      <c r="E22" s="42">
        <f>SUM(E19:E21)</f>
        <v>311203</v>
      </c>
      <c r="F22" s="42">
        <f>SUM(F19:F21)</f>
        <v>0</v>
      </c>
      <c r="G22" s="42">
        <f>SUM(G19:G21)</f>
        <v>0</v>
      </c>
      <c r="H22" s="43">
        <f>SUM(H19:H21)</f>
        <v>0</v>
      </c>
      <c r="I22" s="87"/>
      <c r="J22" s="53"/>
      <c r="K22" s="44"/>
    </row>
    <row r="23" spans="1:9" ht="18" customHeight="1">
      <c r="A23" s="19"/>
      <c r="B23" s="19"/>
      <c r="C23" s="19"/>
      <c r="D23" s="19"/>
      <c r="E23" s="45"/>
      <c r="F23" s="45"/>
      <c r="G23" s="45"/>
      <c r="H23" s="45"/>
      <c r="I23" s="45"/>
    </row>
    <row r="24" spans="1:9" ht="18" customHeight="1" thickBot="1">
      <c r="A24" s="46" t="s">
        <v>10</v>
      </c>
      <c r="B24" s="15"/>
      <c r="C24" s="15"/>
      <c r="D24" s="15"/>
      <c r="E24" s="45"/>
      <c r="F24" s="45"/>
      <c r="G24" s="45"/>
      <c r="H24" s="45"/>
      <c r="I24" s="45"/>
    </row>
    <row r="25" spans="1:11" ht="13.5">
      <c r="A25" s="21"/>
      <c r="B25" s="22"/>
      <c r="C25" s="54"/>
      <c r="D25" s="55"/>
      <c r="E25" s="24">
        <f>+E18</f>
        <v>2009</v>
      </c>
      <c r="F25" s="24">
        <f>+F18</f>
        <v>2010</v>
      </c>
      <c r="G25" s="24">
        <f>+G18</f>
        <v>2011</v>
      </c>
      <c r="H25" s="24">
        <f>+H18</f>
        <v>2012</v>
      </c>
      <c r="I25" s="84"/>
      <c r="J25" s="56"/>
      <c r="K25" s="56"/>
    </row>
    <row r="26" spans="1:11" s="50" customFormat="1" ht="13.5">
      <c r="A26" s="68" t="s">
        <v>20</v>
      </c>
      <c r="B26" s="64"/>
      <c r="C26" s="65"/>
      <c r="D26" s="66"/>
      <c r="E26" s="67">
        <v>0</v>
      </c>
      <c r="F26" s="29">
        <v>0</v>
      </c>
      <c r="G26" s="29">
        <v>0</v>
      </c>
      <c r="H26" s="31">
        <v>0</v>
      </c>
      <c r="I26" s="85"/>
      <c r="J26" s="64"/>
      <c r="K26" s="64"/>
    </row>
    <row r="27" spans="1:11" s="50" customFormat="1" ht="13.5">
      <c r="A27" s="63" t="s">
        <v>16</v>
      </c>
      <c r="B27" s="69"/>
      <c r="C27" s="69"/>
      <c r="D27" s="70"/>
      <c r="E27" s="67">
        <f>E19</f>
        <v>311203</v>
      </c>
      <c r="F27" s="29">
        <v>0</v>
      </c>
      <c r="G27" s="29">
        <v>0</v>
      </c>
      <c r="H27" s="31">
        <v>0</v>
      </c>
      <c r="I27" s="85"/>
      <c r="J27" s="71"/>
      <c r="K27" s="71"/>
    </row>
    <row r="28" spans="1:11" s="50" customFormat="1" ht="13.5">
      <c r="A28" s="68" t="s">
        <v>21</v>
      </c>
      <c r="B28" s="69"/>
      <c r="C28" s="69"/>
      <c r="D28" s="70"/>
      <c r="E28" s="29">
        <v>0</v>
      </c>
      <c r="F28" s="29">
        <v>0</v>
      </c>
      <c r="G28" s="29">
        <v>0</v>
      </c>
      <c r="H28" s="31">
        <v>0</v>
      </c>
      <c r="I28" s="85"/>
      <c r="J28" s="71"/>
      <c r="K28" s="71"/>
    </row>
    <row r="29" spans="1:9" s="50" customFormat="1" ht="13.5">
      <c r="A29" s="63"/>
      <c r="B29" s="72"/>
      <c r="C29" s="72"/>
      <c r="D29" s="73"/>
      <c r="E29" s="74"/>
      <c r="F29" s="75"/>
      <c r="G29" s="75"/>
      <c r="H29" s="76"/>
      <c r="I29" s="89"/>
    </row>
    <row r="30" spans="1:11" s="50" customFormat="1" ht="18" customHeight="1" thickBot="1">
      <c r="A30" s="77" t="s">
        <v>9</v>
      </c>
      <c r="B30" s="78"/>
      <c r="C30" s="78"/>
      <c r="D30" s="79"/>
      <c r="E30" s="80">
        <f>SUM(E26:E29)</f>
        <v>311203</v>
      </c>
      <c r="F30" s="80">
        <f>SUM(F26:F29)</f>
        <v>0</v>
      </c>
      <c r="G30" s="80">
        <f>SUM(G26:G29)</f>
        <v>0</v>
      </c>
      <c r="H30" s="81">
        <f>SUM(H26:H29)</f>
        <v>0</v>
      </c>
      <c r="I30" s="44"/>
      <c r="J30" s="82"/>
      <c r="K30" s="82"/>
    </row>
    <row r="31" spans="1:11" ht="18" customHeight="1">
      <c r="A31" s="19" t="s">
        <v>11</v>
      </c>
      <c r="B31" s="19"/>
      <c r="C31" s="19"/>
      <c r="D31" s="19"/>
      <c r="E31" s="57"/>
      <c r="F31" s="57"/>
      <c r="G31" s="57"/>
      <c r="H31" s="57"/>
      <c r="I31" s="57"/>
      <c r="J31" s="58"/>
      <c r="K31" s="58"/>
    </row>
    <row r="32" spans="1:11" ht="26.25" customHeight="1">
      <c r="A32" s="93" t="s">
        <v>22</v>
      </c>
      <c r="B32" s="93"/>
      <c r="C32" s="93"/>
      <c r="D32" s="93"/>
      <c r="E32" s="93"/>
      <c r="F32" s="93"/>
      <c r="G32" s="93"/>
      <c r="H32" s="93"/>
      <c r="I32" s="59"/>
      <c r="J32" s="58"/>
      <c r="K32" s="58"/>
    </row>
    <row r="33" spans="1:11" ht="12.75">
      <c r="A33" s="91"/>
      <c r="B33" s="91"/>
      <c r="C33" s="91"/>
      <c r="D33" s="91"/>
      <c r="E33" s="91"/>
      <c r="F33" s="91"/>
      <c r="G33" s="91"/>
      <c r="H33" s="91"/>
      <c r="I33" s="60"/>
      <c r="J33" s="58"/>
      <c r="K33" s="58"/>
    </row>
    <row r="34" spans="1:9" ht="12.75">
      <c r="A34" s="91"/>
      <c r="B34" s="91"/>
      <c r="C34" s="91"/>
      <c r="D34" s="91"/>
      <c r="E34" s="91"/>
      <c r="F34" s="91"/>
      <c r="G34" s="91"/>
      <c r="H34" s="91"/>
      <c r="I34" s="60"/>
    </row>
    <row r="35" spans="1:9" ht="17.25" customHeight="1">
      <c r="A35" s="92"/>
      <c r="B35" s="92"/>
      <c r="C35" s="92"/>
      <c r="D35" s="92"/>
      <c r="E35" s="92"/>
      <c r="F35" s="92"/>
      <c r="G35" s="92"/>
      <c r="H35" s="92"/>
      <c r="I35" s="61"/>
    </row>
    <row r="37" ht="12.75">
      <c r="A37" s="62"/>
    </row>
  </sheetData>
  <mergeCells count="1">
    <mergeCell ref="A32:H32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DNRP: Parks and Recreation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terryk</dc:creator>
  <cp:keywords/>
  <dc:description/>
  <cp:lastModifiedBy>shannonk</cp:lastModifiedBy>
  <cp:lastPrinted>2009-01-22T16:40:04Z</cp:lastPrinted>
  <dcterms:created xsi:type="dcterms:W3CDTF">2008-05-09T22:33:07Z</dcterms:created>
  <dcterms:modified xsi:type="dcterms:W3CDTF">2009-01-22T16:40:06Z</dcterms:modified>
  <cp:category/>
  <cp:version/>
  <cp:contentType/>
  <cp:contentStatus/>
</cp:coreProperties>
</file>