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<sst xmlns="http://schemas.openxmlformats.org/spreadsheetml/2006/main" count="35" uniqueCount="28">
  <si>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FISCAL NOTE</t>
  </si>
  <si>
    <t>Ordinance/Motion No.:  2002-XXXX</t>
  </si>
  <si>
    <t>Title:  Operating Agreement for the Mt Rainier Pool with the City of Des Moines and Other Jurisdictions</t>
  </si>
  <si>
    <t>Affected Agency and/or Agencies:  DNRP - Parks &amp; Recreation Division</t>
  </si>
  <si>
    <t>Note Prepared By:  Darcia Thurman</t>
  </si>
  <si>
    <t>Note Reviewed By: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</si>
  <si>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</si>
  <si>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</si>
  <si>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</si>
  <si>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</si>
  <si>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</si>
  <si>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</si>
  <si>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</si>
  <si>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City of Des Moines and Other Jurisdictions</t>
  </si>
  <si>
    <t>CX (Mothball Costs)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</si>
  <si>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</si>
  <si>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</si>
  <si>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</si>
  <si>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</si>
  <si>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</si>
  <si>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</si>
  <si>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</si>
  <si>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</si>
  <si>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</si>
  <si>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</si>
  <si>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Expenditures and revenues based on one-year Operating Agreement.</t>
  </si>
  <si>
    <t>City of Des Moines and other jurisdictions will cover costs not covered by fees and mothball cost</t>
  </si>
  <si>
    <t>contribution.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</si>
</sst>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5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5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4" xfId="19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26">
      <selection activeCell="C29" sqref="C29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30" customHeight="1">
      <c r="A4" s="63" t="s">
        <v>2</v>
      </c>
      <c r="B4" s="64"/>
      <c r="C4" s="64"/>
      <c r="D4" s="64"/>
      <c r="E4" s="64"/>
      <c r="F4" s="65"/>
      <c r="G4" s="7"/>
    </row>
    <row r="5" spans="1:6" ht="18" customHeight="1">
      <c r="A5" s="11" t="s">
        <v>3</v>
      </c>
      <c r="B5" s="12"/>
      <c r="C5" s="12"/>
      <c r="D5" s="12"/>
      <c r="E5" s="12"/>
      <c r="F5" s="13"/>
    </row>
    <row r="6" spans="1:6" ht="18" customHeight="1">
      <c r="A6" s="11" t="s">
        <v>4</v>
      </c>
      <c r="B6" s="12"/>
      <c r="C6" s="12"/>
      <c r="D6" s="12"/>
      <c r="E6" s="12"/>
      <c r="F6" s="13"/>
    </row>
    <row r="7" spans="1:6" ht="18" customHeight="1" thickBot="1">
      <c r="A7" s="14" t="s">
        <v>5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6</v>
      </c>
      <c r="B9" s="17"/>
      <c r="C9" s="17"/>
      <c r="D9" s="17"/>
      <c r="E9" s="17"/>
      <c r="F9" s="17"/>
    </row>
    <row r="10" spans="1:6" ht="18" customHeight="1" thickBot="1">
      <c r="A10" s="18" t="s">
        <v>7</v>
      </c>
      <c r="B10" s="17"/>
      <c r="C10" s="17"/>
      <c r="D10" s="17"/>
      <c r="E10" s="17"/>
      <c r="F10" s="17"/>
    </row>
    <row r="11" spans="1:6" ht="27">
      <c r="A11" s="19" t="s">
        <v>8</v>
      </c>
      <c r="B11" s="20" t="s">
        <v>9</v>
      </c>
      <c r="C11" s="20" t="s">
        <v>10</v>
      </c>
      <c r="D11" s="21">
        <v>2002</v>
      </c>
      <c r="E11" s="22">
        <v>2003</v>
      </c>
      <c r="F11" s="23">
        <v>2004</v>
      </c>
    </row>
    <row r="12" spans="1:6" ht="13.5">
      <c r="A12" s="24" t="s">
        <v>11</v>
      </c>
      <c r="B12" s="25">
        <v>10</v>
      </c>
      <c r="C12" s="26" t="s">
        <v>12</v>
      </c>
      <c r="D12" s="27">
        <v>0</v>
      </c>
      <c r="E12" s="28">
        <v>175058</v>
      </c>
      <c r="F12" s="29">
        <v>0</v>
      </c>
    </row>
    <row r="13" spans="1:6" ht="54">
      <c r="A13" s="24" t="s">
        <v>11</v>
      </c>
      <c r="B13" s="25">
        <v>10</v>
      </c>
      <c r="C13" s="26" t="s">
        <v>13</v>
      </c>
      <c r="D13" s="27">
        <v>0</v>
      </c>
      <c r="E13" s="28">
        <v>217620</v>
      </c>
      <c r="F13" s="29">
        <v>0</v>
      </c>
    </row>
    <row r="14" spans="1:6" ht="27">
      <c r="A14" s="24" t="s">
        <v>11</v>
      </c>
      <c r="B14" s="25">
        <v>10</v>
      </c>
      <c r="C14" s="26" t="s">
        <v>14</v>
      </c>
      <c r="D14" s="30">
        <v>0</v>
      </c>
      <c r="E14" s="31">
        <v>78400</v>
      </c>
      <c r="F14" s="32">
        <v>0</v>
      </c>
    </row>
    <row r="15" spans="1:6" ht="18" customHeight="1" thickBot="1">
      <c r="A15" s="33" t="s">
        <v>15</v>
      </c>
      <c r="B15" s="34"/>
      <c r="C15" s="34"/>
      <c r="D15" s="35">
        <f>SUM(D12:D14)</f>
        <v>0</v>
      </c>
      <c r="E15" s="35">
        <f>SUM(E12:E14)</f>
        <v>471078</v>
      </c>
      <c r="F15" s="36">
        <f>SUM(F12:F14)</f>
        <v>0</v>
      </c>
    </row>
    <row r="16" spans="1:6" ht="18" customHeight="1">
      <c r="A16" s="17"/>
      <c r="B16" s="17"/>
      <c r="C16" s="17"/>
      <c r="D16" s="37"/>
      <c r="E16" s="37"/>
      <c r="F16" s="37"/>
    </row>
    <row r="17" spans="1:6" ht="18" customHeight="1" thickBot="1">
      <c r="A17" s="38" t="s">
        <v>16</v>
      </c>
      <c r="B17" s="12"/>
      <c r="C17" s="17"/>
      <c r="D17" s="17"/>
      <c r="E17" s="17"/>
      <c r="F17" s="17"/>
    </row>
    <row r="18" spans="1:6" ht="27">
      <c r="A18" s="19" t="s">
        <v>8</v>
      </c>
      <c r="B18" s="20" t="s">
        <v>9</v>
      </c>
      <c r="C18" s="20" t="s">
        <v>17</v>
      </c>
      <c r="D18" s="21">
        <v>2002</v>
      </c>
      <c r="E18" s="22">
        <v>2003</v>
      </c>
      <c r="F18" s="23">
        <v>2004</v>
      </c>
    </row>
    <row r="19" spans="1:6" ht="13.5">
      <c r="A19" s="24" t="s">
        <v>11</v>
      </c>
      <c r="B19" s="25">
        <v>10</v>
      </c>
      <c r="C19" s="39" t="s">
        <v>18</v>
      </c>
      <c r="D19" s="27">
        <v>0</v>
      </c>
      <c r="E19" s="28">
        <v>471078</v>
      </c>
      <c r="F19" s="29">
        <v>0</v>
      </c>
    </row>
    <row r="20" spans="1:6" ht="18" customHeight="1">
      <c r="A20" s="40"/>
      <c r="B20" s="41"/>
      <c r="C20" s="42"/>
      <c r="D20" s="27"/>
      <c r="E20" s="28"/>
      <c r="F20" s="29"/>
    </row>
    <row r="21" spans="1:6" ht="18" customHeight="1">
      <c r="A21" s="40"/>
      <c r="B21" s="41"/>
      <c r="C21" s="42"/>
      <c r="D21" s="27"/>
      <c r="E21" s="28"/>
      <c r="F21" s="29"/>
    </row>
    <row r="22" spans="1:7" ht="18" customHeight="1" thickBot="1">
      <c r="A22" s="33" t="s">
        <v>15</v>
      </c>
      <c r="B22" s="34"/>
      <c r="C22" s="34"/>
      <c r="D22" s="35">
        <f>SUM(D19:D21)</f>
        <v>0</v>
      </c>
      <c r="E22" s="35">
        <f>SUM(E19:E21)</f>
        <v>471078</v>
      </c>
      <c r="F22" s="36">
        <f>SUM(F19:F21)</f>
        <v>0</v>
      </c>
      <c r="G22" s="43"/>
    </row>
    <row r="23" spans="1:6" ht="18" customHeight="1">
      <c r="A23" s="17"/>
      <c r="B23" s="17"/>
      <c r="C23" s="17"/>
      <c r="D23" s="37"/>
      <c r="E23" s="37"/>
      <c r="F23" s="37"/>
    </row>
    <row r="24" spans="1:6" ht="18" customHeight="1" thickBot="1">
      <c r="A24" s="38" t="s">
        <v>19</v>
      </c>
      <c r="B24" s="12"/>
      <c r="C24" s="12"/>
      <c r="D24" s="17"/>
      <c r="E24" s="17"/>
      <c r="F24" s="17"/>
    </row>
    <row r="25" spans="1:8" ht="18" customHeight="1">
      <c r="A25" s="44"/>
      <c r="B25" s="45"/>
      <c r="C25" s="46"/>
      <c r="D25" s="47">
        <v>2002</v>
      </c>
      <c r="E25" s="48">
        <v>2003</v>
      </c>
      <c r="F25" s="49">
        <v>2004</v>
      </c>
      <c r="G25" s="50"/>
      <c r="H25" s="50"/>
    </row>
    <row r="26" spans="1:8" ht="18" customHeight="1">
      <c r="A26" s="40" t="s">
        <v>20</v>
      </c>
      <c r="B26" s="51"/>
      <c r="C26" s="52"/>
      <c r="D26" s="53">
        <v>0</v>
      </c>
      <c r="E26" s="28">
        <f>65667+54368+33255+67090+11740</f>
        <v>232120</v>
      </c>
      <c r="F26" s="29">
        <v>0</v>
      </c>
      <c r="G26" s="50"/>
      <c r="H26" s="50"/>
    </row>
    <row r="27" spans="1:8" ht="18" customHeight="1">
      <c r="A27" s="40" t="s">
        <v>21</v>
      </c>
      <c r="B27" s="54"/>
      <c r="C27" s="55"/>
      <c r="D27" s="27">
        <v>0</v>
      </c>
      <c r="E27" s="28">
        <f>35844+10539+50648+2500+465+565+674</f>
        <v>101235</v>
      </c>
      <c r="F27" s="29">
        <v>0</v>
      </c>
      <c r="G27" s="56"/>
      <c r="H27" s="56"/>
    </row>
    <row r="28" spans="1:8" ht="18" customHeight="1">
      <c r="A28" s="40" t="s">
        <v>22</v>
      </c>
      <c r="B28" s="54"/>
      <c r="C28" s="55"/>
      <c r="D28" s="27"/>
      <c r="E28" s="28"/>
      <c r="F28" s="29"/>
      <c r="G28" s="56"/>
      <c r="H28" s="56"/>
    </row>
    <row r="29" spans="1:6" ht="18" customHeight="1">
      <c r="A29" s="40" t="s">
        <v>23</v>
      </c>
      <c r="B29" s="54"/>
      <c r="C29" s="55"/>
      <c r="D29" s="57">
        <v>0</v>
      </c>
      <c r="E29" s="28">
        <f>7500+110778+15745+3700</f>
        <v>137723</v>
      </c>
      <c r="F29" s="29">
        <v>0</v>
      </c>
    </row>
    <row r="30" spans="1:8" ht="18" customHeight="1" thickBot="1">
      <c r="A30" s="33" t="s">
        <v>15</v>
      </c>
      <c r="B30" s="58"/>
      <c r="C30" s="59"/>
      <c r="D30" s="35">
        <f>SUM(D26:D29)</f>
        <v>0</v>
      </c>
      <c r="E30" s="35">
        <f>SUM(E26:E29)</f>
        <v>471078</v>
      </c>
      <c r="F30" s="36">
        <f>SUM(F26:F29)</f>
        <v>0</v>
      </c>
      <c r="G30" s="60"/>
      <c r="H30" s="60"/>
    </row>
    <row r="31" spans="1:8" ht="18" customHeight="1">
      <c r="A31" s="17" t="s">
        <v>24</v>
      </c>
      <c r="B31" s="17"/>
      <c r="C31" s="17"/>
      <c r="D31" s="37"/>
      <c r="E31" s="37"/>
      <c r="F31" s="37"/>
      <c r="G31" s="60"/>
      <c r="H31" s="60"/>
    </row>
    <row r="32" spans="1:8" ht="13.5">
      <c r="A32" s="61" t="s">
        <v>25</v>
      </c>
      <c r="B32" s="17"/>
      <c r="C32" s="17"/>
      <c r="D32" s="37"/>
      <c r="E32" s="37"/>
      <c r="F32" s="37"/>
      <c r="G32" s="60"/>
      <c r="H32" s="60"/>
    </row>
    <row r="33" ht="12.75">
      <c r="A33" s="62" t="s">
        <v>26</v>
      </c>
    </row>
    <row r="34" ht="12.75">
      <c r="A34" s="62" t="s">
        <v>27</v>
      </c>
    </row>
  </sheetData>
  <mergeCells count="1">
    <mergeCell ref="A4:F4"/>
  </mergeCells>
  <printOptions/>
  <pageMargins left="0.75" right="0.75" top="0.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cp:lastPrinted>2002-12-05T00:23:09Z</cp:lastPrinted>
  <dcterms:created xsi:type="dcterms:W3CDTF">2002-12-05T00:00:43Z</dcterms:created>
  <dcterms:modified xsi:type="dcterms:W3CDTF">2002-12-05T16:43:32Z</dcterms:modified>
  <cp:category/>
  <cp:version/>
  <cp:contentType/>
  <cp:contentStatus/>
</cp:coreProperties>
</file>