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<sst xmlns="http://schemas.openxmlformats.org/spreadsheetml/2006/main" count="28" uniqueCount="24">
  <si>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Route</t>
  </si>
  <si>
    <t>Description</t>
  </si>
  <si>
    <t>Annual Platform Hours</t>
  </si>
  <si>
    <t>Revise routing to operate via NE 80th Street, Lake Washington High School, and Houghton Park-and-Ride.</t>
  </si>
  <si>
    <t>Revise routing to operate between the University of Washington-Bothell/Cascadia Community College and Redmond Park-and-Ride via NE 124th/128th streets on English Hill.</t>
  </si>
  <si>
    <t>SUBTOTAL, ORDINANCE-RELATED SERVICE HOURS</t>
  </si>
  <si>
    <t>SERVICE HOURS - ORDINANCE AND ADMINISTRATIVE CHANGES</t>
  </si>
  <si>
    <t>ORDINANCE CHANGES</t>
  </si>
  <si>
    <t>ADMINISTRATIVE CHANGES</t>
  </si>
  <si>
    <t>SUBTOTAL, ADMINISTRATIVE-RELATED SERVICE HOURS</t>
  </si>
  <si>
    <t>Add Sunday service between approximately 9:00 a.m. and 7:00 p.m.</t>
  </si>
  <si>
    <t>TOTAL HOURS</t>
  </si>
  <si>
    <t>Adjust service levels to operate six morning and six afternoon trips on weekdays.</t>
  </si>
  <si>
    <t>Adjust service levels to operate six morning and six afternoon trips between Duvall, Woodinville, and Seattle on weekdays; the number of Woodinville - Seattle trips would not change (eight morning trips, nine afternoon trips).</t>
  </si>
  <si>
    <t>Discontinue Route 220; create new north-South Route 221 between Redmond's Education Hill neighborhood and Eastgate Park-and-Ride; shorten Route 222 to operate between Bellevue Transit Center and Eastgate Park-and-Ride.</t>
  </si>
  <si>
    <t>220, 221 (new), 222</t>
  </si>
  <si>
    <t>249, 921</t>
  </si>
  <si>
    <t>Revise Route 249 to operate between Overlake Transit Center and Bellevue Transit Center via NE 40th Street, and extend service during weekday peak hours to serve South Kirkland Park-and-Ride; revise Route 921 to operate via 139th Avenue SE and Kamber Road, and revise routing in downtown Bellevue to operate via Main Street and 108th Avenue NE.</t>
  </si>
  <si>
    <t>SEPT 2007</t>
  </si>
  <si>
    <t>FEB 2008</t>
  </si>
  <si>
    <t>232, 233, 248 (new), 254, 266</t>
  </si>
  <si>
    <t>Revise Route 232 to operate along Avondale Road NE, and revise service levels; shorten Route 233 to operate between Bear Creek Park-and-Ride and Bellevue Transit Center;  create new east-west Route 248 to operate between the Avondale neighborhood and Kirkland Transit Center via Redmond Transit Center , Redmond Park-and-Ride, and NE 85th Street; discontinue Route 254; shorten Route 266 to operate between Redmond Park-and-Ride and downtown Seattle.</t>
  </si>
  <si>
    <t>Adjust service levels to operate seven morning and six afternoon trips on weekdays.</t>
  </si>
  <si>
    <t>Add seven trips to extend peak service on weekdays.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</si>
</sst>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37" fontId="0" fillId="0" borderId="1" xfId="0" applyNumberForma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right"/>
    </xf>
    <xf numFmtId="17" fontId="1" fillId="0" borderId="7" xfId="0" applyNumberFormat="1" applyFont="1" applyBorder="1" applyAlignment="1" quotePrefix="1">
      <alignment horizontal="center" vertical="center" textRotation="90" wrapText="1"/>
    </xf>
    <xf numFmtId="17" fontId="1" fillId="0" borderId="8" xfId="0" applyNumberFormat="1" applyFont="1" applyBorder="1" applyAlignment="1" quotePrefix="1">
      <alignment horizontal="center" vertical="center" textRotation="90" wrapText="1"/>
    </xf>
    <xf numFmtId="0" fontId="0" fillId="0" borderId="6" xfId="0" applyBorder="1" applyAlignment="1">
      <alignment horizontal="right" wrapText="1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1" fillId="0" borderId="7" xfId="0" applyFont="1" applyBorder="1" applyAlignment="1" quotePrefix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A2" sqref="A2"/>
    </sheetView>
  </sheetViews>
  <sheetFormatPr defaultColWidth="9.140625" defaultRowHeight="12.75"/>
  <cols>
    <col min="1" max="2" width="4.7109375" style="0" customWidth="1"/>
    <col min="4" max="4" width="59.7109375" style="0" customWidth="1"/>
    <col min="5" max="5" width="13.7109375" style="0" customWidth="1"/>
  </cols>
  <sheetData>
    <row r="1" ht="12.75">
      <c r="A1" t="s">
        <v>6</v>
      </c>
    </row>
    <row r="3" spans="1:5" ht="25.5">
      <c r="A3" s="8" t="s">
        <v>7</v>
      </c>
      <c r="B3" s="21" t="s">
        <v>19</v>
      </c>
      <c r="C3" s="1" t="s">
        <v>0</v>
      </c>
      <c r="D3" s="1" t="s">
        <v>1</v>
      </c>
      <c r="E3" s="2" t="s">
        <v>2</v>
      </c>
    </row>
    <row r="4" spans="1:5" ht="51">
      <c r="A4" s="9"/>
      <c r="B4" s="22"/>
      <c r="C4" s="5" t="s">
        <v>15</v>
      </c>
      <c r="D4" s="3" t="s">
        <v>14</v>
      </c>
      <c r="E4" s="4">
        <f>-6840+24672-13020-555-199</f>
        <v>4058</v>
      </c>
    </row>
    <row r="5" spans="1:5" ht="90" customHeight="1">
      <c r="A5" s="9"/>
      <c r="B5" s="22"/>
      <c r="C5" s="5" t="s">
        <v>20</v>
      </c>
      <c r="D5" s="3" t="s">
        <v>21</v>
      </c>
      <c r="E5" s="4">
        <f>-1737-3730+26445-12945-640-556-200</f>
        <v>6637</v>
      </c>
    </row>
    <row r="6" spans="1:5" ht="25.5">
      <c r="A6" s="9"/>
      <c r="B6" s="22"/>
      <c r="C6" s="5">
        <v>238</v>
      </c>
      <c r="D6" s="3" t="s">
        <v>3</v>
      </c>
      <c r="E6" s="4">
        <f>2964+16+20</f>
        <v>3000</v>
      </c>
    </row>
    <row r="7" spans="1:5" ht="76.5">
      <c r="A7" s="9"/>
      <c r="B7" s="22"/>
      <c r="C7" s="5" t="s">
        <v>16</v>
      </c>
      <c r="D7" s="3" t="s">
        <v>17</v>
      </c>
      <c r="E7" s="4">
        <f>-33+429</f>
        <v>396</v>
      </c>
    </row>
    <row r="8" spans="1:5" ht="38.25">
      <c r="A8" s="9"/>
      <c r="B8" s="22"/>
      <c r="C8" s="5">
        <v>251</v>
      </c>
      <c r="D8" s="3" t="s">
        <v>4</v>
      </c>
      <c r="E8" s="4">
        <f>1257+152</f>
        <v>1409</v>
      </c>
    </row>
    <row r="9" spans="1:5" ht="12.75">
      <c r="A9" s="10"/>
      <c r="B9" s="16" t="s">
        <v>5</v>
      </c>
      <c r="C9" s="19"/>
      <c r="D9" s="20"/>
      <c r="E9" s="4">
        <f>SUM(E4:E8)</f>
        <v>15500</v>
      </c>
    </row>
    <row r="10" spans="1:5" ht="25.5">
      <c r="A10" s="11" t="s">
        <v>8</v>
      </c>
      <c r="B10" s="6"/>
      <c r="C10" s="1" t="s">
        <v>0</v>
      </c>
      <c r="D10" s="1" t="s">
        <v>1</v>
      </c>
      <c r="E10" s="2" t="s">
        <v>2</v>
      </c>
    </row>
    <row r="11" spans="1:5" ht="12.75">
      <c r="A11" s="12"/>
      <c r="B11" s="14" t="s">
        <v>18</v>
      </c>
      <c r="C11" s="7">
        <v>234</v>
      </c>
      <c r="D11" s="3" t="s">
        <v>10</v>
      </c>
      <c r="E11" s="4">
        <v>2112</v>
      </c>
    </row>
    <row r="12" spans="1:5" ht="12.75">
      <c r="A12" s="12"/>
      <c r="B12" s="15"/>
      <c r="C12" s="7">
        <v>269</v>
      </c>
      <c r="D12" s="3" t="s">
        <v>23</v>
      </c>
      <c r="E12" s="4">
        <v>2800</v>
      </c>
    </row>
    <row r="13" spans="1:5" ht="25.5">
      <c r="A13" s="12"/>
      <c r="B13" s="10"/>
      <c r="C13" s="7">
        <v>272</v>
      </c>
      <c r="D13" s="3" t="s">
        <v>22</v>
      </c>
      <c r="E13" s="4">
        <v>-1000</v>
      </c>
    </row>
    <row r="14" spans="1:5" ht="25.5">
      <c r="A14" s="12"/>
      <c r="B14" s="14" t="s">
        <v>19</v>
      </c>
      <c r="C14" s="7">
        <v>266</v>
      </c>
      <c r="D14" s="3" t="s">
        <v>12</v>
      </c>
      <c r="E14" s="4">
        <v>-872</v>
      </c>
    </row>
    <row r="15" spans="1:5" ht="54.75" customHeight="1">
      <c r="A15" s="12"/>
      <c r="B15" s="10"/>
      <c r="C15" s="7">
        <v>311</v>
      </c>
      <c r="D15" s="3" t="s">
        <v>13</v>
      </c>
      <c r="E15" s="4">
        <v>-549</v>
      </c>
    </row>
    <row r="16" spans="1:5" ht="12.75">
      <c r="A16" s="12"/>
      <c r="B16" s="16" t="s">
        <v>9</v>
      </c>
      <c r="C16" s="17"/>
      <c r="D16" s="18"/>
      <c r="E16" s="4">
        <f>SUM(E11:E15)</f>
        <v>2491</v>
      </c>
    </row>
    <row r="17" spans="1:5" ht="12.75">
      <c r="A17" s="13" t="s">
        <v>11</v>
      </c>
      <c r="B17" s="13"/>
      <c r="C17" s="13"/>
      <c r="D17" s="13"/>
      <c r="E17" s="4">
        <f>E9+E16</f>
        <v>17991</v>
      </c>
    </row>
  </sheetData>
  <mergeCells count="8">
    <mergeCell ref="A3:A9"/>
    <mergeCell ref="A10:A16"/>
    <mergeCell ref="A17:D17"/>
    <mergeCell ref="B11:B13"/>
    <mergeCell ref="B14:B15"/>
    <mergeCell ref="B16:D16"/>
    <mergeCell ref="B9:D9"/>
    <mergeCell ref="B3:B8"/>
  </mergeCells>
  <printOptions horizontalCentered="1"/>
  <pageMargins left="0.75" right="0.75" top="1" bottom="1" header="0.5" footer="0.5"/>
  <pageSetup horizontalDpi="600" verticalDpi="600" orientation="portrait" scale="95" r:id="rId1"/>
  <headerFooter alignWithMargins="0">
    <oddFooter>&amp;L&amp;"Arial,Italic"&amp;8&amp;F - 4/11/07&amp;R&amp;"Arial,Italic"&amp;8King County Metro Transit - Service Planning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Transit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Lattemann</dc:creator>
  <cp:keywords/>
  <dc:description/>
  <cp:lastModifiedBy>Carlson, Paul</cp:lastModifiedBy>
  <cp:lastPrinted>2007-06-22T01:24:54Z</cp:lastPrinted>
  <dcterms:created xsi:type="dcterms:W3CDTF">2007-03-02T23:34:04Z</dcterms:created>
  <dcterms:modified xsi:type="dcterms:W3CDTF">2007-06-26T19:05:21Z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822346274</vt:i4>
  </property>
  <property fmtid="{D5CDD505-2E9C-101B-9397-08002B2CF9AE}" pid="3" name="_NewReviewCycle">
    <vt:lpwstr/>
  </property>
  <property fmtid="{D5CDD505-2E9C-101B-9397-08002B2CF9AE}" pid="4" name="_EmailSubject">
    <vt:lpwstr>June 27 Trans Comm</vt:lpwstr>
  </property>
  <property fmtid="{D5CDD505-2E9C-101B-9397-08002B2CF9AE}" pid="5" name="_AuthorEmail">
    <vt:lpwstr>Jack.Lattemann@METROKC.GOV</vt:lpwstr>
  </property>
  <property fmtid="{D5CDD505-2E9C-101B-9397-08002B2CF9AE}" pid="6" name="_AuthorEmailDisplayName">
    <vt:lpwstr>Lattemann, Jack</vt:lpwstr>
  </property>
  <property fmtid="{D5CDD505-2E9C-101B-9397-08002B2CF9AE}" pid="7" name="_PreviousAdHocReviewCycleID">
    <vt:i4>-1806981107</vt:i4>
  </property>
  <property fmtid="{D5CDD505-2E9C-101B-9397-08002B2CF9AE}" pid="8" name="_ReviewingToolsShownOnce">
    <vt:lpwstr/>
  </property>
</Properties>
</file>