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576" windowHeight="9972" activeTab="0"/>
  </bookViews>
  <sheets>
    <sheet name="Fiscal Note" sheetId="1" r:id="rId1"/>
  </sheets>
  <definedNames>
    <definedName name="_xlnm.Print_Area" localSheetId="0">'Fiscal Note'!$A$3:$H$57</definedName>
  </definedNames>
  <calcPr fullCalcOnLoad="1"/>
</workbook>
</file>

<file path=xl/sharedStrings.xml><?xml version="1.0" encoding="utf-8"?>
<sst xmlns="http://schemas.openxmlformats.org/spreadsheetml/2006/main" count="51" uniqueCount="38">
  <si>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</si>
  <si>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</si>
  <si>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</si>
  <si>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</si>
  <si>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</si>
  <si>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</si>
  <si>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</si>
  <si>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</si>
  <si>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</si>
  <si>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</si>
  <si>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</si>
  <si>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</si>
  <si>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</si>
  <si>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</si>
  <si>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</si>
  <si>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</si>
  <si>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</si>
  <si>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</si>
  <si>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</si>
  <si>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</si>
  <si>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</si>
  <si>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</si>
  <si>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</si>
  <si>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Emergency Medical Services Fund 1190</t>
  </si>
  <si>
    <t>Emergency Medical Services</t>
  </si>
  <si>
    <t>1190</t>
  </si>
  <si>
    <t>0830</t>
  </si>
  <si>
    <t>Salaries &amp; Benefits</t>
  </si>
  <si>
    <t>Cynthia Bradshaw, Finance Officer, Emergency Medical Services</t>
  </si>
  <si>
    <t>Forecast CPI</t>
  </si>
  <si>
    <t>hide once timing confirmed</t>
  </si>
  <si>
    <t>Emerg Aid Fee-34260</t>
  </si>
  <si>
    <t>Interlocal Agreement between the Port of Seattle and King County for emergency medical services</t>
  </si>
  <si>
    <t>N/A</t>
  </si>
  <si>
    <t>Contract Increases for years 2014 &amp; 2015 informed by CPI-W July - June (forecast based on March 2011 OEFA CPI forecast)</t>
  </si>
  <si>
    <t>Attachment</t>
  </si>
  <si>
    <t>Katherine Cortes, Budget Analyst, Performance, Strategy, and Budget</t>
  </si>
  <si>
    <t>No supplemental appropriation is needed.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</si>
</sst>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sz val="10.5"/>
      <name val="Univers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Univers"/>
      <family val="2"/>
    </font>
    <font>
      <sz val="12"/>
      <name val="Harlow Solid Italic"/>
      <family val="5"/>
    </font>
    <font>
      <sz val="10.5"/>
      <color indexed="23"/>
      <name val="Univers"/>
      <family val="2"/>
    </font>
    <font>
      <sz val="10"/>
      <color indexed="23"/>
      <name val="Arial"/>
      <family val="2"/>
    </font>
    <font>
      <sz val="12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2" fontId="5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 quotePrefix="1">
      <alignment horizontal="center"/>
    </xf>
    <xf numFmtId="42" fontId="5" fillId="0" borderId="20" xfId="0" applyNumberFormat="1" applyFont="1" applyBorder="1" applyAlignment="1">
      <alignment horizontal="right"/>
    </xf>
    <xf numFmtId="42" fontId="5" fillId="0" borderId="21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42" fontId="5" fillId="0" borderId="20" xfId="0" applyNumberFormat="1" applyFont="1" applyBorder="1" applyAlignment="1">
      <alignment/>
    </xf>
    <xf numFmtId="42" fontId="5" fillId="0" borderId="21" xfId="0" applyNumberFormat="1" applyFont="1" applyBorder="1" applyAlignment="1">
      <alignment/>
    </xf>
    <xf numFmtId="0" fontId="5" fillId="0" borderId="20" xfId="0" applyFont="1" applyBorder="1" applyAlignment="1" quotePrefix="1">
      <alignment/>
    </xf>
    <xf numFmtId="168" fontId="5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5" fillId="0" borderId="22" xfId="0" applyFont="1" applyBorder="1" applyAlignment="1">
      <alignment horizontal="center"/>
    </xf>
    <xf numFmtId="42" fontId="5" fillId="0" borderId="20" xfId="0" applyNumberFormat="1" applyFont="1" applyBorder="1" applyAlignment="1">
      <alignment/>
    </xf>
    <xf numFmtId="42" fontId="5" fillId="0" borderId="21" xfId="0" applyNumberFormat="1" applyFont="1" applyBorder="1" applyAlignment="1">
      <alignment/>
    </xf>
    <xf numFmtId="42" fontId="5" fillId="0" borderId="22" xfId="0" applyNumberFormat="1" applyFont="1" applyBorder="1" applyAlignment="1">
      <alignment/>
    </xf>
    <xf numFmtId="42" fontId="5" fillId="0" borderId="27" xfId="0" applyNumberFormat="1" applyFont="1" applyBorder="1" applyAlignment="1">
      <alignment/>
    </xf>
    <xf numFmtId="42" fontId="5" fillId="0" borderId="28" xfId="0" applyNumberFormat="1" applyFont="1" applyBorder="1" applyAlignment="1">
      <alignment/>
    </xf>
    <xf numFmtId="0" fontId="1" fillId="33" borderId="11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9" fillId="34" borderId="20" xfId="0" applyNumberFormat="1" applyFont="1" applyFill="1" applyBorder="1" applyAlignment="1">
      <alignment/>
    </xf>
    <xf numFmtId="10" fontId="9" fillId="35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4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3">
      <selection activeCell="C53" sqref="C53"/>
    </sheetView>
  </sheetViews>
  <sheetFormatPr defaultColWidth="9.140625" defaultRowHeight="12.75"/>
  <cols>
    <col min="1" max="1" width="5.28125" style="0" customWidth="1"/>
    <col min="2" max="2" width="24.8515625" style="0" customWidth="1"/>
    <col min="3" max="3" width="10.421875" style="0" customWidth="1"/>
    <col min="4" max="4" width="20.7109375" style="0" customWidth="1"/>
    <col min="5" max="5" width="13.140625" style="0" customWidth="1"/>
    <col min="6" max="6" width="14.28125" style="0" customWidth="1"/>
    <col min="7" max="7" width="14.57421875" style="0" customWidth="1"/>
    <col min="8" max="8" width="15.57421875" style="0" customWidth="1"/>
    <col min="9" max="11" width="10.57421875" style="0" customWidth="1"/>
  </cols>
  <sheetData>
    <row r="1" ht="12.75">
      <c r="B1" t="s">
        <v>35</v>
      </c>
    </row>
    <row r="3" spans="2:8" s="25" customFormat="1" ht="13.5">
      <c r="B3" s="26"/>
      <c r="C3" s="26"/>
      <c r="D3" s="5" t="s">
        <v>0</v>
      </c>
      <c r="E3" s="5"/>
      <c r="F3" s="5"/>
      <c r="G3" s="26"/>
      <c r="H3" s="26"/>
    </row>
    <row r="4" spans="1:9" ht="14.25" thickBot="1">
      <c r="A4" s="5"/>
      <c r="B4" s="5"/>
      <c r="C4" s="5"/>
      <c r="D4" s="5"/>
      <c r="E4" s="5"/>
      <c r="F4" s="5"/>
      <c r="G4" s="5"/>
      <c r="H4" s="5"/>
      <c r="I4" s="2"/>
    </row>
    <row r="5" spans="1:9" ht="14.25" thickTop="1">
      <c r="A5" s="6" t="s">
        <v>1</v>
      </c>
      <c r="B5" s="7"/>
      <c r="C5" s="8"/>
      <c r="D5" s="56"/>
      <c r="E5" s="8"/>
      <c r="F5" s="8"/>
      <c r="G5" s="8"/>
      <c r="H5" s="9"/>
      <c r="I5" s="2"/>
    </row>
    <row r="6" spans="1:9" ht="13.5">
      <c r="A6" s="27" t="s">
        <v>2</v>
      </c>
      <c r="B6" s="61" t="s">
        <v>32</v>
      </c>
      <c r="C6" s="62"/>
      <c r="D6" s="62"/>
      <c r="E6" s="62"/>
      <c r="F6" s="62"/>
      <c r="G6" s="62"/>
      <c r="H6" s="63"/>
      <c r="I6" s="2"/>
    </row>
    <row r="7" spans="1:8" ht="13.5">
      <c r="A7" s="10" t="s">
        <v>20</v>
      </c>
      <c r="B7" s="11"/>
      <c r="C7" s="11"/>
      <c r="D7" s="11" t="s">
        <v>23</v>
      </c>
      <c r="E7" s="11"/>
      <c r="F7" s="11"/>
      <c r="G7" s="11"/>
      <c r="H7" s="12"/>
    </row>
    <row r="8" spans="1:8" ht="17.25">
      <c r="A8" s="10" t="s">
        <v>21</v>
      </c>
      <c r="B8" s="11"/>
      <c r="C8" s="11" t="s">
        <v>28</v>
      </c>
      <c r="D8" s="11"/>
      <c r="E8" s="32"/>
      <c r="F8" s="11"/>
      <c r="G8" s="11"/>
      <c r="H8" s="12"/>
    </row>
    <row r="9" spans="1:8" ht="14.25" thickBot="1">
      <c r="A9" s="13" t="s">
        <v>22</v>
      </c>
      <c r="B9" s="14"/>
      <c r="C9" s="14" t="s">
        <v>36</v>
      </c>
      <c r="D9" s="14"/>
      <c r="E9" s="14"/>
      <c r="F9" s="14"/>
      <c r="G9" s="14"/>
      <c r="H9" s="15"/>
    </row>
    <row r="10" spans="1:8" ht="14.25" thickTop="1">
      <c r="A10" s="16"/>
      <c r="B10" s="11" t="s">
        <v>3</v>
      </c>
      <c r="C10" s="16"/>
      <c r="D10" s="11"/>
      <c r="E10" s="11"/>
      <c r="F10" s="11"/>
      <c r="G10" s="11"/>
      <c r="H10" s="11"/>
    </row>
    <row r="11" spans="1:8" ht="13.5">
      <c r="A11" s="16"/>
      <c r="B11" s="16"/>
      <c r="C11" s="16"/>
      <c r="D11" s="16"/>
      <c r="E11" s="16"/>
      <c r="F11" s="16"/>
      <c r="G11" s="16"/>
      <c r="H11" s="16"/>
    </row>
    <row r="12" spans="1:8" ht="13.5">
      <c r="A12" s="16"/>
      <c r="B12" s="11" t="s">
        <v>4</v>
      </c>
      <c r="C12" s="16"/>
      <c r="D12" s="16"/>
      <c r="E12" s="16"/>
      <c r="F12" s="16"/>
      <c r="G12" s="16"/>
      <c r="H12" s="16"/>
    </row>
    <row r="13" spans="1:8" ht="13.5">
      <c r="A13" s="17"/>
      <c r="B13" s="18" t="s">
        <v>5</v>
      </c>
      <c r="C13" s="19" t="s">
        <v>6</v>
      </c>
      <c r="D13" s="19" t="s">
        <v>7</v>
      </c>
      <c r="E13" s="19" t="s">
        <v>18</v>
      </c>
      <c r="F13" s="19" t="s">
        <v>8</v>
      </c>
      <c r="G13" s="19" t="s">
        <v>9</v>
      </c>
      <c r="H13" s="20" t="s">
        <v>10</v>
      </c>
    </row>
    <row r="14" spans="1:8" ht="13.5">
      <c r="A14" s="17"/>
      <c r="B14" s="18"/>
      <c r="C14" s="19" t="s">
        <v>11</v>
      </c>
      <c r="D14" s="19" t="s">
        <v>12</v>
      </c>
      <c r="E14" s="19">
        <v>2012</v>
      </c>
      <c r="F14" s="19">
        <v>2013</v>
      </c>
      <c r="G14" s="19">
        <v>2014</v>
      </c>
      <c r="H14" s="20">
        <v>2015</v>
      </c>
    </row>
    <row r="15" spans="1:8" s="28" customFormat="1" ht="12.75">
      <c r="A15" s="34" t="s">
        <v>24</v>
      </c>
      <c r="B15" s="35"/>
      <c r="C15" s="40" t="s">
        <v>25</v>
      </c>
      <c r="D15" s="43" t="s">
        <v>31</v>
      </c>
      <c r="E15" s="44">
        <v>34330</v>
      </c>
      <c r="F15" s="44">
        <v>41200</v>
      </c>
      <c r="G15" s="44">
        <f>F15*(G24+1)</f>
        <v>42094.04</v>
      </c>
      <c r="H15" s="44">
        <f>G15*(H24+1)</f>
        <v>43057.993515999995</v>
      </c>
    </row>
    <row r="16" spans="1:8" s="28" customFormat="1" ht="12.75">
      <c r="A16" s="34"/>
      <c r="B16" s="35"/>
      <c r="C16" s="40"/>
      <c r="D16" s="43"/>
      <c r="E16" s="44"/>
      <c r="F16" s="44"/>
      <c r="G16" s="44"/>
      <c r="H16" s="45"/>
    </row>
    <row r="17" spans="1:8" s="28" customFormat="1" ht="12.75">
      <c r="A17" s="34"/>
      <c r="B17" s="35"/>
      <c r="C17" s="40"/>
      <c r="D17" s="43"/>
      <c r="E17" s="44"/>
      <c r="F17" s="44"/>
      <c r="G17" s="44"/>
      <c r="H17" s="45"/>
    </row>
    <row r="18" spans="1:8" s="28" customFormat="1" ht="12.75">
      <c r="A18" s="34"/>
      <c r="B18" s="35"/>
      <c r="C18" s="46"/>
      <c r="D18" s="43"/>
      <c r="E18" s="44"/>
      <c r="F18" s="44"/>
      <c r="G18" s="44"/>
      <c r="H18" s="45"/>
    </row>
    <row r="19" spans="1:8" s="28" customFormat="1" ht="12.75">
      <c r="A19" s="34"/>
      <c r="B19" s="35"/>
      <c r="C19" s="46"/>
      <c r="D19" s="43"/>
      <c r="E19" s="44"/>
      <c r="F19" s="44"/>
      <c r="G19" s="44"/>
      <c r="H19" s="45"/>
    </row>
    <row r="20" spans="1:8" s="28" customFormat="1" ht="12.75">
      <c r="A20" s="34"/>
      <c r="B20" s="35"/>
      <c r="C20" s="47"/>
      <c r="D20" s="43"/>
      <c r="E20" s="44"/>
      <c r="F20" s="44"/>
      <c r="G20" s="44"/>
      <c r="H20" s="45"/>
    </row>
    <row r="21" spans="1:8" s="28" customFormat="1" ht="12.75">
      <c r="A21" s="34"/>
      <c r="B21" s="35"/>
      <c r="C21" s="47"/>
      <c r="D21" s="43"/>
      <c r="E21" s="44"/>
      <c r="F21" s="41"/>
      <c r="G21" s="41"/>
      <c r="H21" s="42"/>
    </row>
    <row r="22" spans="1:8" ht="12.75">
      <c r="A22" s="34"/>
      <c r="B22" s="35" t="s">
        <v>13</v>
      </c>
      <c r="C22" s="43"/>
      <c r="D22" s="43"/>
      <c r="E22" s="44">
        <f>SUM(E15:E21)</f>
        <v>34330</v>
      </c>
      <c r="F22" s="44">
        <f>SUM(F15:F21)</f>
        <v>41200</v>
      </c>
      <c r="G22" s="44">
        <f>SUM(G15:G21)</f>
        <v>42094.04</v>
      </c>
      <c r="H22" s="45">
        <f>SUM(H15:H21)</f>
        <v>43057.993515999995</v>
      </c>
    </row>
    <row r="23" spans="1:8" ht="13.5">
      <c r="A23" s="16"/>
      <c r="B23" s="16"/>
      <c r="C23" s="16"/>
      <c r="D23" s="16"/>
      <c r="E23" s="16"/>
      <c r="F23" s="21"/>
      <c r="G23" s="21"/>
      <c r="H23" s="21"/>
    </row>
    <row r="24" spans="1:8" s="58" customFormat="1" ht="15" hidden="1">
      <c r="A24" s="57" t="s">
        <v>30</v>
      </c>
      <c r="C24" s="57"/>
      <c r="D24" s="57" t="s">
        <v>29</v>
      </c>
      <c r="E24" s="59"/>
      <c r="F24" s="60" t="s">
        <v>33</v>
      </c>
      <c r="G24" s="60">
        <v>0.0217</v>
      </c>
      <c r="H24" s="60">
        <v>0.0229</v>
      </c>
    </row>
    <row r="25" spans="1:8" ht="13.5">
      <c r="A25" s="16"/>
      <c r="B25" s="16"/>
      <c r="C25" s="16"/>
      <c r="D25" s="16"/>
      <c r="E25" s="16"/>
      <c r="F25" s="16"/>
      <c r="G25" s="16"/>
      <c r="H25" s="16"/>
    </row>
    <row r="26" spans="1:8" ht="13.5">
      <c r="A26" s="16"/>
      <c r="B26" s="16"/>
      <c r="C26" s="16"/>
      <c r="D26" s="16"/>
      <c r="E26" s="16"/>
      <c r="F26" s="16"/>
      <c r="G26" s="16"/>
      <c r="H26" s="16"/>
    </row>
    <row r="27" spans="1:8" ht="13.5">
      <c r="A27" s="16"/>
      <c r="B27" s="16"/>
      <c r="C27" s="16"/>
      <c r="D27" s="16"/>
      <c r="E27" s="16"/>
      <c r="F27" s="16"/>
      <c r="G27" s="16"/>
      <c r="H27" s="16"/>
    </row>
    <row r="28" spans="1:8" ht="13.5">
      <c r="A28" s="11" t="s">
        <v>14</v>
      </c>
      <c r="B28" s="11"/>
      <c r="C28" s="11"/>
      <c r="D28" s="16"/>
      <c r="E28" s="16"/>
      <c r="F28" s="16"/>
      <c r="G28" s="16"/>
      <c r="H28" s="16"/>
    </row>
    <row r="29" spans="1:8" ht="13.5">
      <c r="A29" s="17"/>
      <c r="B29" s="18" t="s">
        <v>5</v>
      </c>
      <c r="C29" s="19" t="s">
        <v>6</v>
      </c>
      <c r="D29" s="19" t="s">
        <v>15</v>
      </c>
      <c r="E29" s="19" t="s">
        <v>18</v>
      </c>
      <c r="F29" s="19" t="s">
        <v>8</v>
      </c>
      <c r="G29" s="19" t="s">
        <v>9</v>
      </c>
      <c r="H29" s="20" t="s">
        <v>10</v>
      </c>
    </row>
    <row r="30" spans="1:8" ht="13.5">
      <c r="A30" s="17"/>
      <c r="B30" s="22"/>
      <c r="C30" s="19" t="s">
        <v>11</v>
      </c>
      <c r="D30" s="19"/>
      <c r="E30" s="19">
        <v>2012</v>
      </c>
      <c r="F30" s="19">
        <v>2013</v>
      </c>
      <c r="G30" s="19">
        <v>2014</v>
      </c>
      <c r="H30" s="20">
        <v>2015</v>
      </c>
    </row>
    <row r="31" spans="1:8" s="28" customFormat="1" ht="12.75">
      <c r="A31" s="34" t="s">
        <v>24</v>
      </c>
      <c r="B31" s="35"/>
      <c r="C31" s="40">
        <v>1190</v>
      </c>
      <c r="D31" s="46" t="s">
        <v>26</v>
      </c>
      <c r="E31" s="33">
        <f>E22</f>
        <v>34330</v>
      </c>
      <c r="F31" s="33">
        <f>F22</f>
        <v>41200</v>
      </c>
      <c r="G31" s="33">
        <f>G22</f>
        <v>42094.04</v>
      </c>
      <c r="H31" s="45">
        <f>H22</f>
        <v>43057.993515999995</v>
      </c>
    </row>
    <row r="32" spans="1:8" s="28" customFormat="1" ht="12.75">
      <c r="A32" s="34"/>
      <c r="B32" s="36"/>
      <c r="C32" s="43"/>
      <c r="D32" s="43"/>
      <c r="E32" s="44"/>
      <c r="F32" s="44"/>
      <c r="G32" s="44"/>
      <c r="H32" s="45"/>
    </row>
    <row r="33" spans="1:8" ht="12.75">
      <c r="A33" s="34"/>
      <c r="B33" s="35" t="s">
        <v>16</v>
      </c>
      <c r="C33" s="43"/>
      <c r="D33" s="43"/>
      <c r="E33" s="44">
        <f>SUM(E31:E32)</f>
        <v>34330</v>
      </c>
      <c r="F33" s="44">
        <f>SUM(F31:F32)</f>
        <v>41200</v>
      </c>
      <c r="G33" s="44">
        <f>SUM(G31:G32)</f>
        <v>42094.04</v>
      </c>
      <c r="H33" s="45">
        <f>SUM(H31:H32)</f>
        <v>43057.993515999995</v>
      </c>
    </row>
    <row r="34" spans="1:8" ht="13.5">
      <c r="A34" s="16"/>
      <c r="B34" s="16"/>
      <c r="C34" s="16"/>
      <c r="D34" s="16"/>
      <c r="E34" s="16"/>
      <c r="F34" s="21"/>
      <c r="G34" s="21"/>
      <c r="H34" s="21"/>
    </row>
    <row r="35" spans="1:8" ht="13.5">
      <c r="A35" s="16"/>
      <c r="B35" s="16"/>
      <c r="C35" s="16"/>
      <c r="D35" s="16"/>
      <c r="E35" s="16"/>
      <c r="F35" s="21"/>
      <c r="G35" s="21"/>
      <c r="H35" s="21"/>
    </row>
    <row r="36" spans="1:8" ht="13.5">
      <c r="A36" s="16"/>
      <c r="B36" s="16"/>
      <c r="C36" s="16"/>
      <c r="D36" s="16"/>
      <c r="E36" s="16"/>
      <c r="F36" s="21"/>
      <c r="G36" s="21"/>
      <c r="H36" s="21"/>
    </row>
    <row r="37" spans="1:8" ht="13.5">
      <c r="A37" s="16"/>
      <c r="B37" s="16"/>
      <c r="C37" s="16"/>
      <c r="D37" s="16"/>
      <c r="E37" s="16"/>
      <c r="F37" s="16"/>
      <c r="G37" s="16"/>
      <c r="H37" s="16"/>
    </row>
    <row r="38" spans="1:8" ht="13.5">
      <c r="A38" s="11" t="s">
        <v>17</v>
      </c>
      <c r="B38" s="11"/>
      <c r="C38" s="11"/>
      <c r="D38" s="11"/>
      <c r="E38" s="11"/>
      <c r="F38" s="16"/>
      <c r="G38" s="16"/>
      <c r="H38" s="16"/>
    </row>
    <row r="39" spans="1:11" ht="13.5">
      <c r="A39" s="17"/>
      <c r="B39" s="18"/>
      <c r="C39" s="23"/>
      <c r="D39" s="24"/>
      <c r="E39" s="19" t="s">
        <v>18</v>
      </c>
      <c r="F39" s="19" t="s">
        <v>8</v>
      </c>
      <c r="G39" s="19" t="s">
        <v>9</v>
      </c>
      <c r="H39" s="20" t="s">
        <v>10</v>
      </c>
      <c r="I39" s="4"/>
      <c r="J39" s="4"/>
      <c r="K39" s="4"/>
    </row>
    <row r="40" spans="1:11" ht="13.5">
      <c r="A40" s="17"/>
      <c r="B40" s="18"/>
      <c r="C40" s="23"/>
      <c r="D40" s="24"/>
      <c r="E40" s="19">
        <v>2012</v>
      </c>
      <c r="F40" s="19">
        <v>2013</v>
      </c>
      <c r="G40" s="19">
        <v>2014</v>
      </c>
      <c r="H40" s="20">
        <v>2015</v>
      </c>
      <c r="I40" s="4"/>
      <c r="J40" s="4"/>
      <c r="K40" s="4"/>
    </row>
    <row r="41" spans="1:11" ht="12.75">
      <c r="A41" s="34"/>
      <c r="B41" s="35" t="s">
        <v>27</v>
      </c>
      <c r="C41" s="35"/>
      <c r="D41" s="50"/>
      <c r="E41" s="53">
        <f>E15</f>
        <v>34330</v>
      </c>
      <c r="F41" s="53">
        <f>F15</f>
        <v>41200</v>
      </c>
      <c r="G41" s="53">
        <f>G15</f>
        <v>42094.04</v>
      </c>
      <c r="H41" s="52">
        <f>H15</f>
        <v>43057.993515999995</v>
      </c>
      <c r="I41" s="3"/>
      <c r="J41" s="3"/>
      <c r="K41" s="3"/>
    </row>
    <row r="42" spans="1:11" ht="12.75">
      <c r="A42" s="34"/>
      <c r="B42" s="35"/>
      <c r="C42" s="35"/>
      <c r="D42" s="36"/>
      <c r="E42" s="53"/>
      <c r="F42" s="51"/>
      <c r="G42" s="51"/>
      <c r="H42" s="52"/>
      <c r="I42" s="3"/>
      <c r="J42" s="3"/>
      <c r="K42" s="3"/>
    </row>
    <row r="43" spans="1:9" ht="12.75">
      <c r="A43" s="34"/>
      <c r="B43" s="35"/>
      <c r="C43" s="35"/>
      <c r="D43" s="36"/>
      <c r="E43" s="53"/>
      <c r="F43" s="51"/>
      <c r="G43" s="51"/>
      <c r="H43" s="52"/>
      <c r="I43" s="1"/>
    </row>
    <row r="44" spans="1:8" ht="12.75">
      <c r="A44" s="34"/>
      <c r="B44" s="35"/>
      <c r="C44" s="35"/>
      <c r="D44" s="36"/>
      <c r="E44" s="51"/>
      <c r="F44" s="51"/>
      <c r="G44" s="51"/>
      <c r="H44" s="52"/>
    </row>
    <row r="45" spans="1:11" ht="13.5" thickBot="1">
      <c r="A45" s="37" t="s">
        <v>16</v>
      </c>
      <c r="B45" s="38"/>
      <c r="C45" s="38"/>
      <c r="D45" s="39"/>
      <c r="E45" s="54">
        <f>SUM(E41:E44)</f>
        <v>34330</v>
      </c>
      <c r="F45" s="54">
        <f>SUM(F41:F44)</f>
        <v>41200</v>
      </c>
      <c r="G45" s="54">
        <f>SUM(G41:G44)</f>
        <v>42094.04</v>
      </c>
      <c r="H45" s="55">
        <f>SUM(H41:H44)</f>
        <v>43057.993515999995</v>
      </c>
      <c r="I45" s="1"/>
      <c r="J45" s="1"/>
      <c r="K45" s="1"/>
    </row>
    <row r="46" spans="1:11" ht="14.25" thickTop="1">
      <c r="A46" s="16"/>
      <c r="B46" s="16"/>
      <c r="C46" s="16"/>
      <c r="D46" s="16"/>
      <c r="E46" s="16"/>
      <c r="F46" s="21"/>
      <c r="G46" s="21"/>
      <c r="H46" s="21"/>
      <c r="I46" s="1"/>
      <c r="J46" s="1"/>
      <c r="K46" s="1"/>
    </row>
    <row r="47" spans="1:11" ht="13.5">
      <c r="A47" s="16"/>
      <c r="B47" s="16" t="s">
        <v>37</v>
      </c>
      <c r="C47" s="16"/>
      <c r="D47" s="16"/>
      <c r="E47" s="16"/>
      <c r="F47" s="21"/>
      <c r="G47" s="21"/>
      <c r="H47" s="21"/>
      <c r="I47" s="1"/>
      <c r="J47" s="1"/>
      <c r="K47" s="1"/>
    </row>
    <row r="48" spans="1:11" ht="13.5">
      <c r="A48" s="16" t="s">
        <v>19</v>
      </c>
      <c r="B48" s="16"/>
      <c r="C48" s="16"/>
      <c r="D48" s="16"/>
      <c r="E48" s="16"/>
      <c r="F48" s="21"/>
      <c r="G48" s="21"/>
      <c r="H48" s="21"/>
      <c r="I48" s="1"/>
      <c r="J48" s="1"/>
      <c r="K48" s="1"/>
    </row>
    <row r="49" spans="1:8" ht="13.5">
      <c r="A49" s="16"/>
      <c r="B49" s="30" t="s">
        <v>34</v>
      </c>
      <c r="C49" s="30"/>
      <c r="D49" s="30"/>
      <c r="E49" s="16"/>
      <c r="F49" s="16"/>
      <c r="G49" s="16"/>
      <c r="H49" s="16"/>
    </row>
    <row r="50" spans="1:8" ht="13.5">
      <c r="A50" s="30"/>
      <c r="B50" s="30"/>
      <c r="C50" s="30"/>
      <c r="D50" s="30"/>
      <c r="E50" s="16"/>
      <c r="F50" s="21"/>
      <c r="G50" s="21"/>
      <c r="H50" s="21"/>
    </row>
    <row r="51" spans="2:4" ht="12.75">
      <c r="B51" s="48"/>
      <c r="C51" s="48"/>
      <c r="D51" s="48"/>
    </row>
    <row r="52" spans="2:4" ht="12.75">
      <c r="B52" s="30"/>
      <c r="C52" s="48"/>
      <c r="D52" s="48"/>
    </row>
    <row r="53" spans="2:4" ht="12.75">
      <c r="B53" s="49"/>
      <c r="C53" s="48"/>
      <c r="D53" s="48"/>
    </row>
    <row r="54" spans="2:4" ht="12.75">
      <c r="B54" s="49"/>
      <c r="C54" s="48"/>
      <c r="D54" s="48"/>
    </row>
    <row r="55" ht="12.75">
      <c r="B55" s="29"/>
    </row>
    <row r="56" ht="12.75">
      <c r="B56" s="29"/>
    </row>
    <row r="57" ht="12.75">
      <c r="B57" s="31"/>
    </row>
  </sheetData>
  <sheetProtection/>
  <mergeCells count="1">
    <mergeCell ref="B6:H6"/>
  </mergeCells>
  <printOptions horizontalCentered="1"/>
  <pageMargins left="0.75" right="0.75" top="1.11" bottom="1" header="0.5" footer="0.5"/>
  <pageSetup fitToHeight="1" fitToWidth="1" orientation="portrait" scale="8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/>
  <cp:keywords/>
  <dc:description/>
  <cp:lastModifiedBy/>
  <cp:lastPrinted>2011-06-15T23:44:25Z</cp:lastPrinted>
  <dcterms:created xsi:type="dcterms:W3CDTF">1901-01-01T08:00:00Z</dcterms:created>
  <dcterms:modified xsi:type="dcterms:W3CDTF">2012-03-19T18:24:56Z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Reviewer Log</vt:lpwstr>
  </property>
  <property fmtid="{D5CDD505-2E9C-101B-9397-08002B2CF9AE}" pid="3" name="Proposed/Passed #:">
    <vt:lpwstr/>
  </property>
</Properties>
</file>