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d.docs.live.net/35c1d5be5c663084/Desktop/"/>
    </mc:Choice>
  </mc:AlternateContent>
  <xr:revisionPtr revIDLastSave="0" documentId="8_{430A0770-20F1-4C3F-9289-00C74186E8D7}" xr6:coauthVersionLast="47" xr6:coauthVersionMax="47" xr10:uidLastSave="{00000000-0000-0000-0000-000000000000}"/>
  <bookViews>
    <workbookView xWindow="-120" yWindow="-120" windowWidth="29040" windowHeight="15720" xr2:uid="{00000000-000D-0000-FFFF-FFFF00000000}"/>
  </bookViews>
  <sheets>
    <sheet name="Fiscal Note" sheetId="1" r:id="rId1"/>
  </sheets>
  <definedNames>
    <definedName name="_xlnm.Print_Area" localSheetId="0">'Fiscal Note'!$B$1:$H$45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E63" i="1"/>
  <c r="H41" i="1"/>
  <c r="G41" i="1"/>
  <c r="F41" i="1"/>
  <c r="G32" i="1"/>
  <c r="H32" i="1"/>
  <c r="F32" i="1"/>
  <c r="G24" i="1"/>
  <c r="H24" i="1"/>
</calcChain>
</file>

<file path=xl/sharedStrings.xml><?xml version="1.0" encoding="utf-8"?>
<sst xmlns="http://schemas.openxmlformats.org/spreadsheetml/2006/main" count="79" uniqueCount="58">
  <si>
    <t>2026-2027 FISCAL NOTE</t>
  </si>
  <si>
    <t xml:space="preserve">Ordinance/Motion:  </t>
  </si>
  <si>
    <t xml:space="preserve">Title: </t>
  </si>
  <si>
    <t xml:space="preserve">2026 Property Tax Sunshine V1 EMSPasses Ordinance </t>
  </si>
  <si>
    <t>Affected Agency and/or Agencies:</t>
  </si>
  <si>
    <t>DNRP, DPH, DCHS, KCIT, DLS, METRO</t>
  </si>
  <si>
    <t xml:space="preserve">Note Prepared By:  </t>
  </si>
  <si>
    <t>Yan Gao</t>
  </si>
  <si>
    <t>Date Prepared: </t>
  </si>
  <si>
    <t>Note Reviewed By: </t>
  </si>
  <si>
    <t>Aaron Rubardt</t>
  </si>
  <si>
    <t>Date Reviewed:</t>
  </si>
  <si>
    <t>Description of request:</t>
  </si>
  <si>
    <t>Impact of the above legislation on the fiscal affairs of King County is estimated to be:</t>
  </si>
  <si>
    <t>Revenue to:</t>
  </si>
  <si>
    <t>Agency</t>
  </si>
  <si>
    <t>Fund Code</t>
  </si>
  <si>
    <t>Revenue Source</t>
  </si>
  <si>
    <t>2026-2027</t>
  </si>
  <si>
    <t>2028-2029</t>
  </si>
  <si>
    <t>2030-2031</t>
  </si>
  <si>
    <r>
      <t>Regular Levy Agencies</t>
    </r>
    <r>
      <rPr>
        <vertAlign val="superscript"/>
        <sz val="10.5"/>
        <rFont val="Calibri"/>
        <scheme val="minor"/>
      </rPr>
      <t>2</t>
    </r>
  </si>
  <si>
    <t>Multiple</t>
  </si>
  <si>
    <t>Property Tax</t>
  </si>
  <si>
    <t>Transit</t>
  </si>
  <si>
    <t> </t>
  </si>
  <si>
    <t>Roads</t>
  </si>
  <si>
    <t>Conservation Futures</t>
  </si>
  <si>
    <t>Emergency Medical Services</t>
  </si>
  <si>
    <t>Marine</t>
  </si>
  <si>
    <t>County Hospital</t>
  </si>
  <si>
    <t xml:space="preserve">TOTAL </t>
  </si>
  <si>
    <t>Expenditures from:</t>
  </si>
  <si>
    <t>Department</t>
  </si>
  <si>
    <t>TOTAL</t>
  </si>
  <si>
    <t xml:space="preserve">Expenditures by Categories </t>
  </si>
  <si>
    <t>Does this legislation require a budget supplemental? No</t>
  </si>
  <si>
    <t>Notes and Assumptions:</t>
  </si>
  <si>
    <t>Title</t>
  </si>
  <si>
    <t>Highest Lawful 
RCW 84.55 
levy value</t>
  </si>
  <si>
    <t>Limit Factor multiplied by RCW 84.55 value -2026 Estimate</t>
  </si>
  <si>
    <t>Actual Levy Amounts 2025</t>
  </si>
  <si>
    <t>2026 
Forecasted Levy</t>
  </si>
  <si>
    <t>Difference</t>
  </si>
  <si>
    <t>% diff</t>
  </si>
  <si>
    <t>Regular Levy</t>
  </si>
  <si>
    <t>CF</t>
  </si>
  <si>
    <t>EMS</t>
  </si>
  <si>
    <t>Marine levy</t>
  </si>
  <si>
    <r>
      <t>2</t>
    </r>
    <r>
      <rPr>
        <sz val="10.5"/>
        <color rgb="FF000000"/>
        <rFont val="Calibri"/>
        <scheme val="minor"/>
      </rPr>
      <t xml:space="preserve"> Components of Regular Levy</t>
    </r>
  </si>
  <si>
    <t>Current Expense</t>
  </si>
  <si>
    <t>AFIS</t>
  </si>
  <si>
    <t>Veterans, Seniors and Human Services</t>
  </si>
  <si>
    <t>Parks</t>
  </si>
  <si>
    <t>Best Start for Kids</t>
  </si>
  <si>
    <t>Crises Care Centers</t>
  </si>
  <si>
    <t>Total Regular Levy</t>
  </si>
  <si>
    <t>The property tax legislation and levy certification ordinance will be transmitted concurrently.
2026 totals are based on the property tax forecast adopted by the Forecast Council in July. 
These figures are included in the Property Tax Ordinance as the Estimated Total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</si>
</sst>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0000"/>
    <numFmt numFmtId="165" formatCode="_(* #,##0_);_(* \(#,##0\);_(* &quot;-&quot;??_);_(@_)"/>
    <numFmt numFmtId="166" formatCode="&quot;$&quot;#,##0"/>
  </numFmts>
  <fonts count="1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sz val="10.5"/>
      <name val="Univers"/>
      <family val="2"/>
    </font>
    <font>
      <sz val="11"/>
      <color rgb="FF242424"/>
      <name val="Aptos Narrow"/>
      <charset val="1"/>
    </font>
    <font>
      <sz val="10.5"/>
      <name val="Calibri"/>
      <scheme val="minor"/>
    </font>
    <font>
      <vertAlign val="superscript"/>
      <sz val="10.5"/>
      <name val="Calibri"/>
      <scheme val="minor"/>
    </font>
    <font>
      <b/>
      <sz val="10.5"/>
      <name val="Calibri"/>
      <scheme val="minor"/>
    </font>
    <font>
      <b/>
      <sz val="10.5"/>
      <color rgb="FF000000"/>
      <name val="Calibri"/>
      <scheme val="minor"/>
    </font>
    <font>
      <b/>
      <sz val="10"/>
      <color rgb="FF000000"/>
      <name val="Calibri"/>
      <scheme val="minor"/>
    </font>
    <font>
      <sz val="11"/>
      <name val="Calibri"/>
      <scheme val="minor"/>
    </font>
    <font>
      <sz val="10"/>
      <name val="Calibri"/>
      <scheme val="minor"/>
    </font>
    <font>
      <vertAlign val="superscript"/>
      <sz val="10.5"/>
      <color rgb="FF000000"/>
      <name val="Calibri"/>
      <scheme val="minor"/>
    </font>
    <font>
      <sz val="10.5"/>
      <color rgb="FF000000"/>
      <name val="Calibri"/>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1">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7" fillId="0" borderId="0" xfId="0" applyFont="1"/>
    <xf numFmtId="14" fontId="3" fillId="0" borderId="0" xfId="0" applyNumberFormat="1" applyFont="1" applyAlignment="1">
      <alignment horizontal="left"/>
    </xf>
    <xf numFmtId="0" fontId="8" fillId="0" borderId="0" xfId="0" applyFont="1"/>
    <xf numFmtId="14" fontId="3" fillId="0" borderId="0" xfId="0" applyNumberFormat="1" applyFont="1"/>
    <xf numFmtId="6" fontId="4" fillId="0" borderId="0" xfId="0" applyNumberFormat="1" applyFont="1"/>
    <xf numFmtId="0" fontId="9" fillId="0" borderId="36" xfId="0" applyFont="1" applyBorder="1"/>
    <xf numFmtId="0" fontId="9" fillId="0" borderId="23" xfId="0" applyFont="1" applyBorder="1"/>
    <xf numFmtId="0" fontId="9" fillId="0" borderId="7" xfId="0" applyFont="1" applyBorder="1" applyAlignment="1">
      <alignment horizontal="center"/>
    </xf>
    <xf numFmtId="3" fontId="9" fillId="0" borderId="7" xfId="0" applyNumberFormat="1" applyFont="1" applyBorder="1"/>
    <xf numFmtId="3" fontId="9" fillId="0" borderId="22" xfId="0" applyNumberFormat="1" applyFont="1" applyBorder="1"/>
    <xf numFmtId="0" fontId="9" fillId="0" borderId="37" xfId="0" applyFont="1" applyBorder="1" applyAlignment="1">
      <alignment horizontal="center"/>
    </xf>
    <xf numFmtId="0" fontId="9" fillId="0" borderId="16" xfId="0" applyFont="1" applyBorder="1"/>
    <xf numFmtId="0" fontId="9" fillId="0" borderId="0" xfId="0" applyFont="1"/>
    <xf numFmtId="0" fontId="9" fillId="0" borderId="19" xfId="0" applyFont="1" applyBorder="1" applyAlignment="1">
      <alignment horizontal="center"/>
    </xf>
    <xf numFmtId="3" fontId="9" fillId="0" borderId="7" xfId="0" applyNumberFormat="1" applyFont="1" applyBorder="1" applyAlignment="1">
      <alignment horizontal="right"/>
    </xf>
    <xf numFmtId="3" fontId="9" fillId="0" borderId="22" xfId="0" applyNumberFormat="1" applyFont="1" applyBorder="1" applyAlignment="1">
      <alignment horizontal="right"/>
    </xf>
    <xf numFmtId="0" fontId="9" fillId="0" borderId="12" xfId="0" applyFont="1" applyBorder="1"/>
    <xf numFmtId="0" fontId="9" fillId="0" borderId="13" xfId="0" applyFont="1" applyBorder="1"/>
    <xf numFmtId="0" fontId="9" fillId="0" borderId="21" xfId="0" applyFont="1" applyBorder="1" applyAlignment="1">
      <alignment horizontal="center" wrapText="1"/>
    </xf>
    <xf numFmtId="3" fontId="11" fillId="0" borderId="21" xfId="0" applyNumberFormat="1" applyFont="1" applyBorder="1"/>
    <xf numFmtId="3" fontId="11" fillId="0" borderId="29" xfId="0" applyNumberFormat="1" applyFont="1" applyBorder="1"/>
    <xf numFmtId="0" fontId="9" fillId="0" borderId="0" xfId="0" applyFont="1" applyAlignment="1">
      <alignment horizontal="center"/>
    </xf>
    <xf numFmtId="3" fontId="9" fillId="0" borderId="0" xfId="0" applyNumberFormat="1" applyFont="1"/>
    <xf numFmtId="0" fontId="12" fillId="0" borderId="7" xfId="0" applyFont="1" applyBorder="1" applyAlignment="1">
      <alignment wrapText="1"/>
    </xf>
    <xf numFmtId="0" fontId="12" fillId="0" borderId="8" xfId="0" applyFont="1" applyBorder="1" applyAlignment="1">
      <alignment horizontal="center" wrapText="1"/>
    </xf>
    <xf numFmtId="0" fontId="13" fillId="0" borderId="8" xfId="0" applyFont="1" applyBorder="1" applyAlignment="1">
      <alignment horizontal="center" wrapText="1"/>
    </xf>
    <xf numFmtId="0" fontId="9" fillId="0" borderId="37" xfId="0" applyFont="1" applyBorder="1"/>
    <xf numFmtId="6" fontId="14" fillId="0" borderId="38" xfId="0" applyNumberFormat="1" applyFont="1" applyBorder="1"/>
    <xf numFmtId="6" fontId="9" fillId="0" borderId="38" xfId="0" applyNumberFormat="1" applyFont="1" applyBorder="1"/>
    <xf numFmtId="0" fontId="17" fillId="0" borderId="8" xfId="0" applyFont="1" applyBorder="1" applyAlignment="1">
      <alignment horizontal="center" wrapText="1"/>
    </xf>
    <xf numFmtId="0" fontId="15" fillId="0" borderId="0" xfId="0" applyFont="1"/>
    <xf numFmtId="0" fontId="14" fillId="0" borderId="0" xfId="0" applyFont="1"/>
    <xf numFmtId="6" fontId="14" fillId="0" borderId="0" xfId="0" applyNumberFormat="1" applyFont="1"/>
    <xf numFmtId="6" fontId="14" fillId="0" borderId="39" xfId="0" applyNumberFormat="1" applyFont="1" applyBorder="1"/>
    <xf numFmtId="0" fontId="14" fillId="0" borderId="39" xfId="0" applyFont="1" applyBorder="1"/>
    <xf numFmtId="0" fontId="9" fillId="0" borderId="8" xfId="0" applyFont="1" applyBorder="1" applyAlignment="1">
      <alignment horizontal="center"/>
    </xf>
    <xf numFmtId="0" fontId="9" fillId="0" borderId="38" xfId="0" applyFont="1" applyBorder="1" applyAlignment="1">
      <alignment horizontal="center"/>
    </xf>
    <xf numFmtId="0" fontId="9" fillId="0" borderId="18" xfId="0" applyFont="1" applyBorder="1" applyAlignment="1">
      <alignment horizontal="center"/>
    </xf>
    <xf numFmtId="166" fontId="9" fillId="0" borderId="7" xfId="0" applyNumberFormat="1" applyFont="1" applyBorder="1"/>
    <xf numFmtId="166" fontId="11" fillId="0" borderId="21" xfId="0" applyNumberFormat="1" applyFont="1" applyBorder="1"/>
    <xf numFmtId="10" fontId="14" fillId="0" borderId="38" xfId="0" applyNumberFormat="1" applyFont="1" applyBorder="1" applyAlignment="1">
      <alignment horizontal="center"/>
    </xf>
    <xf numFmtId="166" fontId="9" fillId="0" borderId="7" xfId="0" applyNumberFormat="1" applyFont="1" applyBorder="1" applyAlignment="1">
      <alignment horizontal="right"/>
    </xf>
    <xf numFmtId="14" fontId="3" fillId="2" borderId="4" xfId="0" applyNumberFormat="1" applyFont="1" applyFill="1" applyBorder="1"/>
    <xf numFmtId="0" fontId="7" fillId="3" borderId="30" xfId="0" applyFont="1" applyFill="1" applyBorder="1" applyAlignment="1">
      <alignment wrapText="1"/>
    </xf>
    <xf numFmtId="0" fontId="7" fillId="3" borderId="31" xfId="0" applyFont="1" applyFill="1" applyBorder="1" applyAlignment="1">
      <alignment wrapText="1"/>
    </xf>
    <xf numFmtId="0" fontId="7" fillId="3" borderId="32" xfId="0" applyFont="1" applyFill="1" applyBorder="1" applyAlignment="1">
      <alignment wrapText="1"/>
    </xf>
    <xf numFmtId="0" fontId="7" fillId="3" borderId="33" xfId="0" applyFont="1" applyFill="1" applyBorder="1" applyAlignment="1">
      <alignment wrapText="1"/>
    </xf>
    <xf numFmtId="0" fontId="7" fillId="3" borderId="34" xfId="0" applyFont="1" applyFill="1" applyBorder="1" applyAlignment="1">
      <alignment wrapText="1"/>
    </xf>
    <xf numFmtId="0" fontId="7" fillId="3" borderId="35" xfId="0" applyFont="1" applyFill="1" applyBorder="1" applyAlignment="1">
      <alignment wrapText="1"/>
    </xf>
    <xf numFmtId="0" fontId="7" fillId="0" borderId="0" xfId="0" applyFont="1" applyAlignment="1">
      <alignment wrapText="1"/>
    </xf>
    <xf numFmtId="0" fontId="16" fillId="0" borderId="40"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5"/>
  <sheetViews>
    <sheetView showGridLines="0" tabSelected="1" zoomScaleNormal="100" workbookViewId="0">
      <selection activeCell="L37" sqref="L37"/>
    </sheetView>
  </sheetViews>
  <sheetFormatPr defaultColWidth="8.85546875" defaultRowHeight="12.75" customHeight="1" x14ac:dyDescent="0.2"/>
  <cols>
    <col min="1" max="1" width="0.85546875" style="3" customWidth="1"/>
    <col min="2" max="2" width="16.5703125" style="3" customWidth="1"/>
    <col min="3" max="3" width="15.5703125" style="3" customWidth="1"/>
    <col min="4" max="4" width="16.42578125" style="3" customWidth="1"/>
    <col min="5" max="8" width="15.5703125" style="3" customWidth="1"/>
    <col min="9" max="10" width="11" style="3" bestFit="1" customWidth="1"/>
    <col min="11" max="11" width="8.85546875" style="3"/>
    <col min="12" max="12" width="10.7109375" style="3" bestFit="1" customWidth="1"/>
    <col min="13" max="16384" width="8.85546875" style="3"/>
  </cols>
  <sheetData>
    <row r="1" spans="2:10" ht="17.25" customHeight="1" x14ac:dyDescent="0.25">
      <c r="B1" s="1" t="s">
        <v>0</v>
      </c>
      <c r="C1" s="2"/>
      <c r="D1" s="2"/>
      <c r="E1" s="2"/>
      <c r="F1" s="2"/>
      <c r="G1" s="2"/>
      <c r="H1" s="2"/>
    </row>
    <row r="2" spans="2:10" ht="14.25" x14ac:dyDescent="0.25">
      <c r="B2" s="4"/>
      <c r="C2" s="2"/>
      <c r="D2" s="2"/>
      <c r="E2" s="2"/>
      <c r="F2" s="2"/>
      <c r="G2" s="2"/>
      <c r="H2" s="2"/>
      <c r="I2" s="5"/>
    </row>
    <row r="3" spans="2:10" ht="18" customHeight="1" thickTop="1" x14ac:dyDescent="0.25">
      <c r="B3" s="6" t="s">
        <v>1</v>
      </c>
      <c r="C3" s="7"/>
      <c r="D3" s="8"/>
      <c r="E3" s="8"/>
      <c r="F3" s="8"/>
      <c r="G3" s="8"/>
      <c r="H3" s="9"/>
      <c r="I3" s="5"/>
    </row>
    <row r="4" spans="2:10" ht="18" customHeight="1" x14ac:dyDescent="0.25">
      <c r="B4" s="10" t="s">
        <v>2</v>
      </c>
      <c r="C4" s="11" t="s">
        <v>3</v>
      </c>
      <c r="D4" s="59"/>
      <c r="E4" s="2"/>
      <c r="F4" s="2"/>
      <c r="G4" s="2"/>
      <c r="H4" s="12"/>
      <c r="I4" s="5"/>
    </row>
    <row r="5" spans="2:10" ht="18" customHeight="1" x14ac:dyDescent="0.25">
      <c r="B5" s="13" t="s">
        <v>4</v>
      </c>
      <c r="C5" s="14"/>
      <c r="D5" s="14" t="s">
        <v>5</v>
      </c>
      <c r="E5" s="14"/>
      <c r="F5" s="14"/>
      <c r="G5" s="14"/>
      <c r="H5" s="15"/>
    </row>
    <row r="6" spans="2:10" ht="18" customHeight="1" x14ac:dyDescent="0.25">
      <c r="B6" s="13" t="s">
        <v>6</v>
      </c>
      <c r="C6" s="14" t="s">
        <v>7</v>
      </c>
      <c r="D6" s="14"/>
      <c r="E6" s="14"/>
      <c r="F6" s="14"/>
      <c r="G6" s="14"/>
      <c r="H6" s="15"/>
    </row>
    <row r="7" spans="2:10" ht="18" customHeight="1" x14ac:dyDescent="0.25">
      <c r="B7" s="13" t="s">
        <v>8</v>
      </c>
      <c r="C7" s="60">
        <v>45888</v>
      </c>
      <c r="D7" s="58"/>
      <c r="E7" s="14"/>
      <c r="F7" s="14"/>
      <c r="G7" s="14"/>
      <c r="H7" s="15"/>
    </row>
    <row r="8" spans="2:10" ht="18" customHeight="1" x14ac:dyDescent="0.25">
      <c r="B8" s="13" t="s">
        <v>9</v>
      </c>
      <c r="C8" s="14" t="s">
        <v>10</v>
      </c>
      <c r="D8" s="14"/>
      <c r="E8" s="14"/>
      <c r="F8" s="14"/>
      <c r="G8" s="14"/>
      <c r="H8" s="15"/>
    </row>
    <row r="9" spans="2:10" ht="18" customHeight="1" thickBot="1" x14ac:dyDescent="0.3">
      <c r="B9" s="16" t="s">
        <v>11</v>
      </c>
      <c r="C9" s="99"/>
      <c r="D9" s="17"/>
      <c r="E9" s="17"/>
      <c r="F9" s="17"/>
      <c r="G9" s="17"/>
      <c r="H9" s="18"/>
    </row>
    <row r="10" spans="2:10" ht="18" customHeight="1" thickTop="1" x14ac:dyDescent="0.25">
      <c r="B10" s="14"/>
      <c r="D10" s="14"/>
      <c r="E10" s="14"/>
      <c r="F10" s="14"/>
      <c r="G10" s="14"/>
      <c r="H10" s="14"/>
    </row>
    <row r="11" spans="2:10" ht="18" customHeight="1" x14ac:dyDescent="0.25">
      <c r="B11" s="19" t="s">
        <v>12</v>
      </c>
      <c r="D11" s="14"/>
      <c r="E11" s="14"/>
      <c r="F11" s="14"/>
      <c r="G11" s="14"/>
      <c r="H11" s="14"/>
    </row>
    <row r="12" spans="2:10" ht="18" customHeight="1" x14ac:dyDescent="0.2">
      <c r="B12" s="100" t="s">
        <v>13</v>
      </c>
      <c r="C12" s="101"/>
      <c r="D12" s="101"/>
      <c r="E12" s="101"/>
      <c r="F12" s="101"/>
      <c r="G12" s="101"/>
      <c r="H12" s="102"/>
    </row>
    <row r="13" spans="2:10" ht="35.25" customHeight="1" x14ac:dyDescent="0.2">
      <c r="B13" s="103"/>
      <c r="C13" s="104"/>
      <c r="D13" s="104"/>
      <c r="E13" s="104"/>
      <c r="F13" s="104"/>
      <c r="G13" s="104"/>
      <c r="H13" s="105"/>
    </row>
    <row r="14" spans="2:10" ht="18" customHeight="1" x14ac:dyDescent="0.25">
      <c r="B14" s="20"/>
      <c r="C14" s="20"/>
      <c r="D14" s="20"/>
      <c r="E14" s="20"/>
      <c r="F14" s="20"/>
      <c r="G14" s="20"/>
      <c r="H14" s="20"/>
    </row>
    <row r="15" spans="2:10" ht="18" customHeight="1" x14ac:dyDescent="0.25">
      <c r="B15" s="19" t="s">
        <v>14</v>
      </c>
      <c r="C15" s="14"/>
      <c r="D15" s="14"/>
      <c r="E15" s="14"/>
      <c r="F15" s="14"/>
      <c r="G15" s="14"/>
      <c r="H15" s="14"/>
    </row>
    <row r="16" spans="2:10" ht="14.25" x14ac:dyDescent="0.25">
      <c r="B16" s="21" t="s">
        <v>15</v>
      </c>
      <c r="C16" s="22"/>
      <c r="D16" s="23" t="s">
        <v>16</v>
      </c>
      <c r="E16" s="23" t="s">
        <v>17</v>
      </c>
      <c r="F16" s="38" t="s">
        <v>18</v>
      </c>
      <c r="G16" s="45" t="s">
        <v>19</v>
      </c>
      <c r="H16" s="45" t="s">
        <v>20</v>
      </c>
      <c r="J16" s="11"/>
    </row>
    <row r="17" spans="2:9" ht="21" customHeight="1" x14ac:dyDescent="0.25">
      <c r="B17" s="62" t="s">
        <v>21</v>
      </c>
      <c r="C17" s="63"/>
      <c r="D17" s="64" t="s">
        <v>22</v>
      </c>
      <c r="E17" s="92" t="s">
        <v>23</v>
      </c>
      <c r="F17" s="95">
        <v>1048614131</v>
      </c>
      <c r="G17" s="65"/>
      <c r="H17" s="66"/>
    </row>
    <row r="18" spans="2:9" ht="21" customHeight="1" x14ac:dyDescent="0.25">
      <c r="B18" s="62" t="s">
        <v>24</v>
      </c>
      <c r="C18" s="63" t="s">
        <v>25</v>
      </c>
      <c r="D18" s="67">
        <v>4640</v>
      </c>
      <c r="E18" s="93" t="s">
        <v>23</v>
      </c>
      <c r="F18" s="95">
        <v>34377195.270000003</v>
      </c>
      <c r="G18" s="65"/>
      <c r="H18" s="66"/>
    </row>
    <row r="19" spans="2:9" ht="21" customHeight="1" x14ac:dyDescent="0.25">
      <c r="B19" s="62" t="s">
        <v>26</v>
      </c>
      <c r="C19" s="63" t="s">
        <v>25</v>
      </c>
      <c r="D19" s="67">
        <v>1030</v>
      </c>
      <c r="E19" s="93" t="s">
        <v>23</v>
      </c>
      <c r="F19" s="95">
        <v>102796145.62</v>
      </c>
      <c r="G19" s="65"/>
      <c r="H19" s="66"/>
    </row>
    <row r="20" spans="2:9" ht="21" customHeight="1" x14ac:dyDescent="0.25">
      <c r="B20" s="62" t="s">
        <v>27</v>
      </c>
      <c r="C20" s="63"/>
      <c r="D20" s="67">
        <v>3151</v>
      </c>
      <c r="E20" s="93" t="s">
        <v>23</v>
      </c>
      <c r="F20" s="95">
        <v>54679395.141932219</v>
      </c>
      <c r="G20" s="65"/>
      <c r="H20" s="66"/>
    </row>
    <row r="21" spans="2:9" ht="21" customHeight="1" x14ac:dyDescent="0.25">
      <c r="B21" s="62" t="s">
        <v>28</v>
      </c>
      <c r="C21" s="63"/>
      <c r="D21" s="67">
        <v>1190</v>
      </c>
      <c r="E21" s="93" t="s">
        <v>23</v>
      </c>
      <c r="F21" s="95">
        <v>223464359.90663901</v>
      </c>
      <c r="G21" s="65"/>
      <c r="H21" s="66"/>
    </row>
    <row r="22" spans="2:9" ht="21" customHeight="1" x14ac:dyDescent="0.25">
      <c r="B22" s="62" t="s">
        <v>29</v>
      </c>
      <c r="C22" s="63" t="s">
        <v>25</v>
      </c>
      <c r="D22" s="67">
        <v>4591</v>
      </c>
      <c r="E22" s="93" t="s">
        <v>23</v>
      </c>
      <c r="F22" s="95">
        <v>7253643.25</v>
      </c>
      <c r="G22" s="65"/>
      <c r="H22" s="66"/>
    </row>
    <row r="23" spans="2:9" ht="21" customHeight="1" x14ac:dyDescent="0.25">
      <c r="B23" s="68" t="s">
        <v>30</v>
      </c>
      <c r="C23" s="69"/>
      <c r="D23" s="70">
        <v>1700</v>
      </c>
      <c r="E23" s="94" t="s">
        <v>23</v>
      </c>
      <c r="F23" s="98">
        <v>134094172</v>
      </c>
      <c r="G23" s="71"/>
      <c r="H23" s="72"/>
    </row>
    <row r="24" spans="2:9" ht="18" customHeight="1" x14ac:dyDescent="0.25">
      <c r="B24" s="73"/>
      <c r="C24" s="74" t="s">
        <v>31</v>
      </c>
      <c r="D24" s="75"/>
      <c r="E24" s="75"/>
      <c r="F24" s="96">
        <f>SUM(F17:F23)</f>
        <v>1605279042.1885712</v>
      </c>
      <c r="G24" s="76">
        <f>SUM(G17:G23)</f>
        <v>0</v>
      </c>
      <c r="H24" s="77">
        <f>SUM(H17:H23)</f>
        <v>0</v>
      </c>
    </row>
    <row r="25" spans="2:9" ht="18" customHeight="1" x14ac:dyDescent="0.25">
      <c r="B25" s="69"/>
      <c r="C25" s="69"/>
      <c r="D25" s="78"/>
      <c r="E25" s="78"/>
      <c r="F25" s="79"/>
      <c r="G25" s="79"/>
      <c r="H25" s="79"/>
    </row>
    <row r="26" spans="2:9" ht="18" customHeight="1" thickBot="1" x14ac:dyDescent="0.3">
      <c r="B26" s="19" t="s">
        <v>32</v>
      </c>
      <c r="C26" s="14"/>
      <c r="D26" s="36"/>
      <c r="E26" s="36"/>
      <c r="F26" s="14"/>
      <c r="G26" s="14"/>
      <c r="H26" s="14"/>
    </row>
    <row r="27" spans="2:9" ht="16.5" customHeight="1" x14ac:dyDescent="0.25">
      <c r="B27" s="21" t="s">
        <v>15</v>
      </c>
      <c r="C27" s="22"/>
      <c r="D27" s="23" t="s">
        <v>16</v>
      </c>
      <c r="E27" s="38" t="s">
        <v>33</v>
      </c>
      <c r="F27" s="38" t="s">
        <v>18</v>
      </c>
      <c r="G27" s="45" t="s">
        <v>19</v>
      </c>
      <c r="H27" s="45" t="s">
        <v>20</v>
      </c>
    </row>
    <row r="28" spans="2:9" ht="18" customHeight="1" x14ac:dyDescent="0.25">
      <c r="B28" s="24"/>
      <c r="C28" s="39"/>
      <c r="D28" s="26"/>
      <c r="E28" s="26"/>
      <c r="F28" s="40"/>
      <c r="G28" s="40"/>
      <c r="H28" s="41"/>
    </row>
    <row r="29" spans="2:9" ht="18" customHeight="1" x14ac:dyDescent="0.25">
      <c r="B29" s="24"/>
      <c r="C29" s="39"/>
      <c r="D29" s="29"/>
      <c r="E29" s="26"/>
      <c r="F29" s="27"/>
      <c r="G29" s="27"/>
      <c r="H29" s="28"/>
    </row>
    <row r="30" spans="2:9" ht="18" customHeight="1" x14ac:dyDescent="0.25">
      <c r="B30" s="24"/>
      <c r="C30" s="39"/>
      <c r="D30" s="29"/>
      <c r="E30" s="42"/>
      <c r="F30" s="30"/>
      <c r="G30" s="27"/>
      <c r="H30" s="28"/>
    </row>
    <row r="31" spans="2:9" ht="18" customHeight="1" x14ac:dyDescent="0.25">
      <c r="B31" s="24"/>
      <c r="C31" s="39"/>
      <c r="D31" s="26"/>
      <c r="E31" s="26"/>
      <c r="F31" s="27"/>
      <c r="G31" s="27"/>
      <c r="H31" s="28"/>
    </row>
    <row r="32" spans="2:9" ht="18" customHeight="1" thickBot="1" x14ac:dyDescent="0.3">
      <c r="B32" s="31"/>
      <c r="C32" s="32" t="s">
        <v>34</v>
      </c>
      <c r="D32" s="33"/>
      <c r="E32" s="33"/>
      <c r="F32" s="34">
        <f>SUM(F28:F31)</f>
        <v>0</v>
      </c>
      <c r="G32" s="34">
        <f>SUM(G28:G31)</f>
        <v>0</v>
      </c>
      <c r="H32" s="35">
        <f>SUM(H28:H31)</f>
        <v>0</v>
      </c>
      <c r="I32" s="37"/>
    </row>
    <row r="33" spans="2:10" ht="18" customHeight="1" x14ac:dyDescent="0.25">
      <c r="B33" s="14"/>
      <c r="C33" s="14"/>
      <c r="D33" s="14"/>
      <c r="E33" s="14"/>
      <c r="F33" s="37"/>
      <c r="G33" s="37"/>
      <c r="H33" s="37"/>
    </row>
    <row r="34" spans="2:10" ht="18" customHeight="1" thickBot="1" x14ac:dyDescent="0.3">
      <c r="B34" s="19" t="s">
        <v>35</v>
      </c>
      <c r="C34" s="14"/>
      <c r="D34" s="14"/>
      <c r="E34" s="14"/>
      <c r="F34" s="14"/>
      <c r="G34" s="14"/>
      <c r="H34" s="14"/>
    </row>
    <row r="35" spans="2:10" ht="20.25" customHeight="1" x14ac:dyDescent="0.25">
      <c r="B35" s="21"/>
      <c r="C35" s="22"/>
      <c r="D35" s="43"/>
      <c r="E35" s="44"/>
      <c r="F35" s="38" t="s">
        <v>18</v>
      </c>
      <c r="G35" s="45" t="s">
        <v>19</v>
      </c>
      <c r="H35" s="45" t="s">
        <v>20</v>
      </c>
    </row>
    <row r="36" spans="2:10" ht="18" customHeight="1" x14ac:dyDescent="0.25">
      <c r="B36" s="24"/>
      <c r="C36" s="25"/>
      <c r="D36" s="46"/>
      <c r="E36" s="47"/>
      <c r="F36" s="27"/>
      <c r="G36" s="27"/>
      <c r="H36" s="28"/>
    </row>
    <row r="37" spans="2:10" ht="18" customHeight="1" x14ac:dyDescent="0.25">
      <c r="B37" s="24"/>
      <c r="C37" s="25"/>
      <c r="D37" s="25"/>
      <c r="E37" s="39"/>
      <c r="F37" s="27"/>
      <c r="G37" s="27"/>
      <c r="H37" s="28"/>
      <c r="I37" s="48"/>
      <c r="J37" s="48"/>
    </row>
    <row r="38" spans="2:10" ht="18" customHeight="1" x14ac:dyDescent="0.25">
      <c r="B38" s="24"/>
      <c r="C38" s="25"/>
      <c r="D38" s="25"/>
      <c r="E38" s="39"/>
      <c r="F38" s="27"/>
      <c r="G38" s="27"/>
      <c r="H38" s="28"/>
      <c r="I38" s="48"/>
      <c r="J38" s="48"/>
    </row>
    <row r="39" spans="2:10" ht="18" customHeight="1" x14ac:dyDescent="0.25">
      <c r="B39" s="24"/>
      <c r="C39" s="25"/>
      <c r="D39" s="25"/>
      <c r="E39" s="39"/>
      <c r="F39" s="49"/>
      <c r="G39" s="27"/>
      <c r="H39" s="28"/>
    </row>
    <row r="40" spans="2:10" ht="18" customHeight="1" x14ac:dyDescent="0.25">
      <c r="B40" s="50"/>
      <c r="C40" s="51"/>
      <c r="D40" s="51"/>
      <c r="E40" s="52"/>
      <c r="F40" s="53"/>
      <c r="G40" s="53"/>
      <c r="H40" s="54"/>
    </row>
    <row r="41" spans="2:10" ht="18" customHeight="1" thickBot="1" x14ac:dyDescent="0.3">
      <c r="B41" s="31" t="s">
        <v>34</v>
      </c>
      <c r="C41" s="32"/>
      <c r="D41" s="32"/>
      <c r="E41" s="55"/>
      <c r="F41" s="34">
        <f>SUM(F36:F40)</f>
        <v>0</v>
      </c>
      <c r="G41" s="34">
        <f>SUM(G36:G40)</f>
        <v>0</v>
      </c>
      <c r="H41" s="35">
        <f>SUM(H36:H40)</f>
        <v>0</v>
      </c>
      <c r="I41" s="48"/>
      <c r="J41" s="48"/>
    </row>
    <row r="42" spans="2:10" ht="18" customHeight="1" x14ac:dyDescent="0.25">
      <c r="B42" s="19" t="s">
        <v>36</v>
      </c>
      <c r="C42" s="14"/>
      <c r="D42" s="14"/>
      <c r="E42" s="14"/>
      <c r="F42" s="56"/>
      <c r="G42" s="56"/>
      <c r="H42" s="56"/>
      <c r="I42" s="48"/>
      <c r="J42" s="48"/>
    </row>
    <row r="43" spans="2:10" ht="18" customHeight="1" x14ac:dyDescent="0.25">
      <c r="B43" s="14" t="s">
        <v>37</v>
      </c>
      <c r="C43" s="14"/>
      <c r="D43" s="14"/>
      <c r="E43" s="14"/>
      <c r="F43" s="56"/>
      <c r="G43" s="56"/>
      <c r="H43" s="56"/>
      <c r="I43" s="48"/>
      <c r="J43" s="48"/>
    </row>
    <row r="44" spans="2:10" ht="51.75" customHeight="1" x14ac:dyDescent="0.25">
      <c r="B44" s="106" t="s">
        <v>57</v>
      </c>
      <c r="C44" s="106"/>
      <c r="D44" s="106"/>
      <c r="E44" s="106"/>
      <c r="F44" s="106"/>
      <c r="G44" s="106"/>
      <c r="H44" s="106"/>
      <c r="I44" s="48"/>
      <c r="J44" s="48"/>
    </row>
    <row r="45" spans="2:10" ht="6" customHeight="1" x14ac:dyDescent="0.25">
      <c r="B45" s="57"/>
      <c r="C45" s="14"/>
      <c r="D45" s="14"/>
      <c r="E45" s="14"/>
      <c r="F45" s="56"/>
      <c r="G45" s="56"/>
      <c r="H45" s="56"/>
      <c r="I45" s="48"/>
      <c r="J45" s="48"/>
    </row>
    <row r="46" spans="2:10" ht="14.25" x14ac:dyDescent="0.25">
      <c r="B46" s="14"/>
      <c r="C46" s="14"/>
      <c r="D46" s="14"/>
      <c r="E46" s="14"/>
      <c r="F46" s="14"/>
      <c r="G46" s="14"/>
      <c r="H46" s="14"/>
    </row>
    <row r="47" spans="2:10" ht="51.75" x14ac:dyDescent="0.25">
      <c r="B47" s="80" t="s">
        <v>38</v>
      </c>
      <c r="C47" s="81" t="s">
        <v>39</v>
      </c>
      <c r="D47" s="82" t="s">
        <v>40</v>
      </c>
      <c r="E47" s="81" t="s">
        <v>41</v>
      </c>
      <c r="F47" s="81" t="s">
        <v>42</v>
      </c>
      <c r="G47" s="81" t="s">
        <v>43</v>
      </c>
      <c r="H47" s="81" t="s">
        <v>44</v>
      </c>
    </row>
    <row r="48" spans="2:10" ht="15" x14ac:dyDescent="0.25">
      <c r="B48" s="83" t="s">
        <v>45</v>
      </c>
      <c r="C48" s="84">
        <v>805327640.26437974</v>
      </c>
      <c r="D48" s="84">
        <v>1051469262.229602</v>
      </c>
      <c r="E48" s="84">
        <v>975407238</v>
      </c>
      <c r="F48" s="85">
        <v>1048614131</v>
      </c>
      <c r="G48" s="85">
        <v>73206893</v>
      </c>
      <c r="H48" s="97">
        <v>7.5052599999999997E-2</v>
      </c>
      <c r="I48" s="61"/>
      <c r="J48" s="61"/>
    </row>
    <row r="49" spans="2:10" ht="15" x14ac:dyDescent="0.25">
      <c r="B49" s="83" t="s">
        <v>24</v>
      </c>
      <c r="C49" s="84">
        <v>34036827</v>
      </c>
      <c r="D49" s="84">
        <v>34377195.270000003</v>
      </c>
      <c r="E49" s="84">
        <v>34151121</v>
      </c>
      <c r="F49" s="85">
        <v>34377195.270000003</v>
      </c>
      <c r="G49" s="85">
        <v>226074.27000000328</v>
      </c>
      <c r="H49" s="97">
        <v>6.6198198881964451E-3</v>
      </c>
      <c r="I49" s="61"/>
      <c r="J49" s="61"/>
    </row>
    <row r="50" spans="2:10" ht="15" x14ac:dyDescent="0.25">
      <c r="B50" s="83" t="s">
        <v>26</v>
      </c>
      <c r="C50" s="84">
        <v>101778362</v>
      </c>
      <c r="D50" s="84">
        <v>102796145.62</v>
      </c>
      <c r="E50" s="84">
        <v>102167925</v>
      </c>
      <c r="F50" s="85">
        <v>102796145.62</v>
      </c>
      <c r="G50" s="85">
        <v>628220.62000000477</v>
      </c>
      <c r="H50" s="97">
        <v>6.1489026032387831E-3</v>
      </c>
      <c r="I50" s="61"/>
      <c r="J50" s="61"/>
    </row>
    <row r="51" spans="2:10" ht="15" x14ac:dyDescent="0.25">
      <c r="B51" s="83" t="s">
        <v>46</v>
      </c>
      <c r="C51" s="84">
        <v>54138014.992012098</v>
      </c>
      <c r="D51" s="84">
        <v>54679395.141932219</v>
      </c>
      <c r="E51" s="84">
        <v>53990740.0012317</v>
      </c>
      <c r="F51" s="85">
        <v>54679395.141932219</v>
      </c>
      <c r="G51" s="85">
        <v>688655.14070051908</v>
      </c>
      <c r="H51" s="97">
        <v>1.2755060232269621E-2</v>
      </c>
      <c r="I51" s="61"/>
      <c r="J51" s="61"/>
    </row>
    <row r="52" spans="2:10" ht="15" x14ac:dyDescent="0.25">
      <c r="B52" s="83" t="s">
        <v>47</v>
      </c>
      <c r="C52" s="84">
        <v>0</v>
      </c>
      <c r="D52" s="84">
        <v>223464360</v>
      </c>
      <c r="E52" s="84">
        <v>191836242</v>
      </c>
      <c r="F52" s="85">
        <v>223464359.90663901</v>
      </c>
      <c r="G52" s="85">
        <v>31628117.90663901</v>
      </c>
      <c r="H52" s="97">
        <v>0.16487039975813855</v>
      </c>
      <c r="I52" s="61"/>
      <c r="J52" s="61"/>
    </row>
    <row r="53" spans="2:10" ht="15" x14ac:dyDescent="0.25">
      <c r="B53" s="83" t="s">
        <v>48</v>
      </c>
      <c r="C53" s="84">
        <v>65503265</v>
      </c>
      <c r="D53" s="84">
        <v>66158297.649999999</v>
      </c>
      <c r="E53" s="84">
        <v>7181825</v>
      </c>
      <c r="F53" s="85">
        <v>7253643.25</v>
      </c>
      <c r="G53" s="85">
        <v>71818.25</v>
      </c>
      <c r="H53" s="97">
        <v>0.01</v>
      </c>
      <c r="I53" s="61"/>
      <c r="J53" s="61"/>
    </row>
    <row r="54" spans="2:10" ht="15" x14ac:dyDescent="0.25">
      <c r="B54" s="83" t="s">
        <v>30</v>
      </c>
      <c r="C54" s="84">
        <v>173456093</v>
      </c>
      <c r="D54" s="84">
        <v>175190653.93000001</v>
      </c>
      <c r="E54" s="84">
        <v>86680584.621099994</v>
      </c>
      <c r="F54" s="85">
        <v>134094172</v>
      </c>
      <c r="G54" s="85">
        <v>47413587</v>
      </c>
      <c r="H54" s="97">
        <v>0.54699200000000003</v>
      </c>
      <c r="I54" s="61"/>
      <c r="J54" s="61"/>
    </row>
    <row r="55" spans="2:10" ht="14.25" x14ac:dyDescent="0.25">
      <c r="B55" s="69"/>
      <c r="C55" s="69"/>
      <c r="D55" s="69"/>
      <c r="E55" s="69"/>
      <c r="F55" s="69"/>
      <c r="G55" s="69"/>
      <c r="H55" s="69"/>
      <c r="J55" s="61"/>
    </row>
    <row r="56" spans="2:10" ht="28.5" x14ac:dyDescent="0.25">
      <c r="B56" s="107" t="s">
        <v>49</v>
      </c>
      <c r="C56" s="108"/>
      <c r="D56" s="109"/>
      <c r="E56" s="86" t="s">
        <v>42</v>
      </c>
      <c r="F56" s="69"/>
      <c r="G56" s="87"/>
      <c r="H56" s="87"/>
    </row>
    <row r="57" spans="2:10" ht="15" x14ac:dyDescent="0.25">
      <c r="B57" s="88" t="s">
        <v>50</v>
      </c>
      <c r="C57" s="88"/>
      <c r="D57" s="88"/>
      <c r="E57" s="89">
        <v>443895202.28940338</v>
      </c>
      <c r="F57" s="87"/>
      <c r="G57" s="87"/>
      <c r="H57" s="87"/>
    </row>
    <row r="58" spans="2:10" ht="15" x14ac:dyDescent="0.25">
      <c r="B58" s="88" t="s">
        <v>51</v>
      </c>
      <c r="C58" s="88"/>
      <c r="D58" s="88"/>
      <c r="E58" s="89">
        <v>24583931.508145198</v>
      </c>
      <c r="F58" s="87"/>
      <c r="G58" s="87"/>
      <c r="H58" s="88"/>
    </row>
    <row r="59" spans="2:10" ht="15" x14ac:dyDescent="0.25">
      <c r="B59" s="88" t="s">
        <v>52</v>
      </c>
      <c r="C59" s="88"/>
      <c r="D59" s="88"/>
      <c r="E59" s="89">
        <v>89341991.60279049</v>
      </c>
      <c r="F59" s="87"/>
      <c r="G59" s="87"/>
      <c r="H59" s="88"/>
    </row>
    <row r="60" spans="2:10" ht="15" x14ac:dyDescent="0.25">
      <c r="B60" s="88" t="s">
        <v>53</v>
      </c>
      <c r="C60" s="88"/>
      <c r="D60" s="88"/>
      <c r="E60" s="89">
        <v>208203550.845346</v>
      </c>
      <c r="F60" s="87"/>
      <c r="G60" s="87"/>
      <c r="H60" s="88"/>
    </row>
    <row r="61" spans="2:10" ht="15" x14ac:dyDescent="0.25">
      <c r="B61" s="88" t="s">
        <v>54</v>
      </c>
      <c r="C61" s="88"/>
      <c r="D61" s="88"/>
      <c r="E61" s="89">
        <v>159189560.65058959</v>
      </c>
      <c r="F61" s="87"/>
      <c r="G61" s="87"/>
      <c r="H61" s="87"/>
    </row>
    <row r="62" spans="2:10" ht="15" x14ac:dyDescent="0.25">
      <c r="B62" s="88" t="s">
        <v>55</v>
      </c>
      <c r="C62" s="88"/>
      <c r="D62" s="88"/>
      <c r="E62" s="89">
        <v>123399893.76518901</v>
      </c>
      <c r="F62" s="87"/>
      <c r="G62" s="87"/>
      <c r="H62" s="87"/>
    </row>
    <row r="63" spans="2:10" ht="15" x14ac:dyDescent="0.25">
      <c r="B63" s="91" t="s">
        <v>56</v>
      </c>
      <c r="C63" s="91"/>
      <c r="D63" s="91"/>
      <c r="E63" s="90">
        <f>SUM(E57:E62)</f>
        <v>1048614130.6614637</v>
      </c>
      <c r="F63" s="87"/>
      <c r="G63" s="87"/>
      <c r="H63" s="87"/>
    </row>
    <row r="64" spans="2:10" ht="14.25" x14ac:dyDescent="0.25">
      <c r="C64" s="69"/>
      <c r="D64" s="69"/>
      <c r="E64" s="69"/>
      <c r="F64" s="69"/>
      <c r="G64" s="69"/>
      <c r="H64" s="69"/>
    </row>
    <row r="65" spans="2:8" ht="12" customHeight="1" x14ac:dyDescent="0.25">
      <c r="B65" s="69"/>
      <c r="C65" s="69"/>
      <c r="D65" s="69"/>
      <c r="E65" s="69"/>
      <c r="F65" s="69"/>
      <c r="G65" s="69"/>
      <c r="H65" s="69"/>
    </row>
  </sheetData>
  <mergeCells count="3">
    <mergeCell ref="B12:H13"/>
    <mergeCell ref="B44:H44"/>
    <mergeCell ref="B56:D56"/>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2.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3.xml><?xml version="1.0" encoding="utf-8"?>
<ds:datastoreItem xmlns:ds="http://schemas.openxmlformats.org/officeDocument/2006/customXml" ds:itemID="{87FC7999-52F9-47BE-8583-D98C01A57AA2}"/>
</file>

<file path=customXml/itemProps4.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1337d0b-d390-46fc-8c63-f9f7234bd8c4"/>
    <ds:schemaRef ds:uri="2beaef9f-cf1f-479f-a374-c737fe2c05cb"/>
  </ds:schemaRefs>
</ds:datastoreItem>
</file>

<file path=customXml/itemProps5.xml><?xml version="1.0" encoding="utf-8"?>
<ds:datastoreItem xmlns:ds="http://schemas.openxmlformats.org/officeDocument/2006/customXml" ds:itemID="{7A433419-C11D-4D73-87EE-F932857E7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Dwight Dively</cp:lastModifiedBy>
  <cp:revision/>
  <dcterms:created xsi:type="dcterms:W3CDTF">1999-06-02T23:29:55Z</dcterms:created>
  <dcterms:modified xsi:type="dcterms:W3CDTF">2025-09-15T22:55:16Z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