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Bellevue" sheetId="1" r:id="rId1"/>
  </sheets>
  <definedNames>
    <definedName name="_xlnm.Print_Area" localSheetId="0">'Bellevue'!$A$1:$G$42</definedName>
  </definedNames>
  <calcPr fullCalcOnLoad="1"/>
</workbook>
</file>

<file path=xl/sharedStrings.xml><?xml version="1.0" encoding="utf-8"?>
<sst xmlns="http://schemas.openxmlformats.org/spreadsheetml/2006/main" count="37" uniqueCount="32">
  <si>
    <t>FISCAL NOTE</t>
  </si>
  <si>
    <t>Ordinance/Motion No.   00-</t>
  </si>
  <si>
    <t xml:space="preserve">Title:   </t>
  </si>
  <si>
    <t xml:space="preserve">Bellevue Marine Patrol Contract </t>
  </si>
  <si>
    <t xml:space="preserve">Affected Agency and/or Agencies:   </t>
  </si>
  <si>
    <t>King County Sheriff's Office</t>
  </si>
  <si>
    <t xml:space="preserve">Note Prepared By:  </t>
  </si>
  <si>
    <t>Jason King</t>
  </si>
  <si>
    <t xml:space="preserve">Note Reviewed By:   </t>
  </si>
  <si>
    <t>Jennifer Albright</t>
  </si>
  <si>
    <t xml:space="preserve">  Impact of the above legislation on the fiscal affairs of King County is estimated to be:</t>
  </si>
  <si>
    <t xml:space="preserve">This fiscal note represents a revised contract for Marine patrol services between the KCSO and the City of Bellevue.   The contract provides for reimbursement according to established formulae based on workload, shoreline, and the cost of the unit. </t>
  </si>
  <si>
    <t>This contract renewal impacts revenues only.  No new expenditure is requested as the cost will be contained within the KCSO's current budget.  Out year revenues are inflated by 4%.</t>
  </si>
  <si>
    <t>Revenue to:</t>
  </si>
  <si>
    <t>Fund/Agency</t>
  </si>
  <si>
    <t xml:space="preserve">Fund </t>
  </si>
  <si>
    <t xml:space="preserve">Revenue </t>
  </si>
  <si>
    <t>Current Year</t>
  </si>
  <si>
    <t>Code</t>
  </si>
  <si>
    <t>Source</t>
  </si>
  <si>
    <t>Current Expense</t>
  </si>
  <si>
    <t xml:space="preserve">TOTAL </t>
  </si>
  <si>
    <t>Expenditures from:</t>
  </si>
  <si>
    <t>Department</t>
  </si>
  <si>
    <t xml:space="preserve">Current Expense </t>
  </si>
  <si>
    <t>Sheriff's Office (0200)</t>
  </si>
  <si>
    <t>Expenditures by Categories</t>
  </si>
  <si>
    <t>Salaries &amp; Benefits</t>
  </si>
  <si>
    <t xml:space="preserve">Supplies and Services </t>
  </si>
  <si>
    <t>Capital Outlay</t>
  </si>
  <si>
    <t>Other</t>
  </si>
  <si>
    <t>TOTAL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</si>
</sst>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39">
    <font>
      <sz val="10"/>
      <name val="Arial"/>
      <family val="0"/>
    </font>
    <font>
      <sz val="11"/>
      <color indexed="8"/>
      <name val="Calibri"/>
      <family val="2"/>
    </font>
    <font>
      <sz val="11"/>
      <name val="Arial"/>
      <family val="2"/>
    </font>
    <font>
      <b/>
      <sz val="11"/>
      <name val="Arial"/>
      <family val="2"/>
    </font>
    <font>
      <i/>
      <u val="single"/>
      <sz val="11"/>
      <name val="Arial"/>
      <family val="2"/>
    </font>
    <font>
      <sz val="10.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style="thin"/>
      <right style="thin"/>
      <top style="medium"/>
      <bottom style="thin"/>
    </border>
    <border>
      <left style="thin"/>
      <right/>
      <top style="medium"/>
      <bottom style="thin"/>
    </border>
    <border>
      <left style="medium"/>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right/>
      <top style="thin"/>
      <bottom style="medium"/>
    </border>
    <border>
      <left/>
      <right style="thin"/>
      <top style="thin"/>
      <bottom style="medium"/>
    </border>
    <border>
      <left style="thin"/>
      <right style="thin"/>
      <top style="thin"/>
      <bottom style="medium"/>
    </border>
    <border>
      <left style="medium"/>
      <right/>
      <top style="thin"/>
      <bottom style="medium"/>
    </border>
    <border>
      <left/>
      <right/>
      <top/>
      <bottom style="medium"/>
    </border>
    <border>
      <left style="medium"/>
      <right/>
      <top style="medium"/>
      <bottom/>
    </border>
    <border>
      <left/>
      <right/>
      <top style="medium"/>
      <bottom style="thin"/>
    </border>
    <border>
      <left/>
      <right style="thin"/>
      <top style="medium"/>
      <bottom style="thin"/>
    </border>
    <border>
      <left/>
      <right/>
      <top style="thin"/>
      <bottom style="thin"/>
    </border>
    <border>
      <left/>
      <right style="thin"/>
      <top style="thin"/>
      <bottom style="thin"/>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9" fontId="22"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xf>
    <xf numFmtId="0" fontId="3" fillId="0" borderId="0" xfId="0" applyFont="1" applyAlignment="1">
      <alignment horizontal="centerContinuous"/>
    </xf>
    <xf numFmtId="0" fontId="2"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2" fillId="0" borderId="0" xfId="0" applyFont="1" applyAlignment="1">
      <alignment horizontal="left"/>
    </xf>
    <xf numFmtId="0" fontId="0" fillId="0" borderId="0" xfId="0" applyFont="1" applyAlignment="1">
      <alignment horizontal="centerContinuous"/>
    </xf>
    <xf numFmtId="0" fontId="2" fillId="0" borderId="10" xfId="0" applyFont="1" applyBorder="1" applyAlignment="1">
      <alignment horizontal="left"/>
    </xf>
    <xf numFmtId="0" fontId="2" fillId="0" borderId="11" xfId="0" applyFont="1" applyBorder="1" applyAlignment="1">
      <alignment horizontal="centerContinuous"/>
    </xf>
    <xf numFmtId="0" fontId="2" fillId="0" borderId="11" xfId="0" applyFont="1" applyBorder="1" applyAlignment="1">
      <alignment horizontal="left"/>
    </xf>
    <xf numFmtId="0" fontId="2" fillId="0" borderId="12" xfId="0" applyFont="1" applyBorder="1" applyAlignment="1">
      <alignment horizontal="centerContinuous"/>
    </xf>
    <xf numFmtId="0" fontId="2" fillId="0" borderId="13" xfId="0" applyFont="1" applyBorder="1" applyAlignment="1">
      <alignment horizontal="left"/>
    </xf>
    <xf numFmtId="0" fontId="2" fillId="0" borderId="0" xfId="0" applyFont="1" applyBorder="1" applyAlignment="1">
      <alignment horizontal="centerContinuous"/>
    </xf>
    <xf numFmtId="0" fontId="2" fillId="0" borderId="0" xfId="0" applyFont="1" applyBorder="1" applyAlignment="1">
      <alignment horizontal="left"/>
    </xf>
    <xf numFmtId="0" fontId="2" fillId="0" borderId="14"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3" fillId="0" borderId="0" xfId="0" applyFont="1" applyAlignment="1">
      <alignment/>
    </xf>
    <xf numFmtId="0" fontId="2" fillId="0" borderId="18" xfId="0" applyFont="1" applyBorder="1" applyAlignment="1">
      <alignmen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xf>
    <xf numFmtId="0" fontId="2" fillId="0" borderId="22"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164" fontId="2" fillId="0" borderId="22" xfId="0" applyNumberFormat="1" applyFont="1" applyBorder="1" applyAlignment="1">
      <alignment/>
    </xf>
    <xf numFmtId="0" fontId="2" fillId="0" borderId="22" xfId="0" applyFont="1" applyBorder="1" applyAlignment="1">
      <alignment wrapText="1"/>
    </xf>
    <xf numFmtId="165" fontId="2" fillId="0" borderId="22" xfId="42" applyNumberFormat="1" applyFont="1" applyBorder="1" applyAlignment="1">
      <alignment/>
    </xf>
    <xf numFmtId="166" fontId="2" fillId="0" borderId="22" xfId="45" applyNumberFormat="1" applyFont="1" applyBorder="1" applyAlignment="1">
      <alignment/>
    </xf>
    <xf numFmtId="0" fontId="2" fillId="0" borderId="22" xfId="0" applyFont="1" applyBorder="1" applyAlignment="1">
      <alignment horizontal="left" wrapText="1"/>
    </xf>
    <xf numFmtId="166" fontId="2" fillId="0" borderId="22" xfId="45" applyNumberFormat="1" applyFont="1" applyBorder="1" applyAlignment="1">
      <alignment horizontal="right"/>
    </xf>
    <xf numFmtId="166" fontId="2" fillId="0" borderId="23" xfId="45" applyNumberFormat="1" applyFont="1" applyBorder="1" applyAlignment="1">
      <alignment/>
    </xf>
    <xf numFmtId="166" fontId="2" fillId="0" borderId="24" xfId="45" applyNumberFormat="1" applyFont="1" applyBorder="1" applyAlignment="1">
      <alignment/>
    </xf>
    <xf numFmtId="0" fontId="0" fillId="0" borderId="25" xfId="0" applyFont="1" applyBorder="1" applyAlignment="1">
      <alignment/>
    </xf>
    <xf numFmtId="0" fontId="2" fillId="0" borderId="26" xfId="0" applyFont="1" applyBorder="1" applyAlignment="1">
      <alignment/>
    </xf>
    <xf numFmtId="0" fontId="0" fillId="0" borderId="27" xfId="0" applyFont="1" applyBorder="1" applyAlignment="1">
      <alignment/>
    </xf>
    <xf numFmtId="165" fontId="3" fillId="0" borderId="28" xfId="42" applyNumberFormat="1" applyFont="1" applyBorder="1" applyAlignment="1">
      <alignment/>
    </xf>
    <xf numFmtId="166" fontId="3" fillId="0" borderId="28" xfId="45" applyNumberFormat="1" applyFont="1" applyBorder="1" applyAlignment="1">
      <alignment/>
    </xf>
    <xf numFmtId="0" fontId="0"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xf>
    <xf numFmtId="0" fontId="2" fillId="0" borderId="22" xfId="0" applyFont="1" applyBorder="1" applyAlignment="1">
      <alignment/>
    </xf>
    <xf numFmtId="0" fontId="2" fillId="0" borderId="29" xfId="0" applyFont="1" applyBorder="1" applyAlignment="1">
      <alignment/>
    </xf>
    <xf numFmtId="0" fontId="2" fillId="0" borderId="28" xfId="0" applyFont="1" applyBorder="1" applyAlignment="1">
      <alignment/>
    </xf>
    <xf numFmtId="3" fontId="5" fillId="0" borderId="0" xfId="0" applyNumberFormat="1" applyFont="1" applyBorder="1" applyAlignment="1">
      <alignment/>
    </xf>
    <xf numFmtId="3" fontId="2" fillId="0" borderId="0" xfId="0" applyNumberFormat="1" applyFont="1" applyAlignment="1">
      <alignment/>
    </xf>
    <xf numFmtId="0" fontId="3" fillId="0" borderId="30" xfId="0" applyFont="1" applyBorder="1" applyAlignment="1">
      <alignment/>
    </xf>
    <xf numFmtId="0" fontId="2" fillId="0" borderId="31" xfId="0" applyFont="1" applyBorder="1" applyAlignment="1">
      <alignment/>
    </xf>
    <xf numFmtId="0" fontId="2" fillId="0" borderId="32" xfId="0" applyFont="1" applyBorder="1" applyAlignment="1">
      <alignment horizontal="center"/>
    </xf>
    <xf numFmtId="0" fontId="2" fillId="0" borderId="33" xfId="0" applyFont="1" applyBorder="1" applyAlignment="1">
      <alignment horizontal="center"/>
    </xf>
    <xf numFmtId="0" fontId="2" fillId="0" borderId="21" xfId="0" applyFont="1" applyBorder="1" applyAlignment="1">
      <alignment vertical="top"/>
    </xf>
    <xf numFmtId="0" fontId="2" fillId="0" borderId="34" xfId="0" applyFont="1" applyBorder="1" applyAlignment="1">
      <alignment horizontal="center"/>
    </xf>
    <xf numFmtId="0" fontId="2" fillId="0" borderId="35" xfId="0" applyFont="1" applyBorder="1" applyAlignment="1">
      <alignment horizontal="center"/>
    </xf>
    <xf numFmtId="166" fontId="2" fillId="0" borderId="22" xfId="45" applyNumberFormat="1" applyFont="1" applyBorder="1" applyAlignment="1">
      <alignment horizontal="center"/>
    </xf>
    <xf numFmtId="0" fontId="2" fillId="0" borderId="34" xfId="0" applyFont="1" applyBorder="1" applyAlignment="1">
      <alignment/>
    </xf>
    <xf numFmtId="0" fontId="2" fillId="0" borderId="35" xfId="0" applyFont="1" applyBorder="1" applyAlignment="1">
      <alignment/>
    </xf>
    <xf numFmtId="3" fontId="0" fillId="0" borderId="0" xfId="0" applyNumberFormat="1" applyFont="1" applyBorder="1" applyAlignment="1">
      <alignment/>
    </xf>
    <xf numFmtId="0" fontId="2" fillId="0" borderId="34" xfId="0" applyFont="1" applyBorder="1" applyAlignment="1">
      <alignment/>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166" fontId="2" fillId="0" borderId="39" xfId="45" applyNumberFormat="1" applyFont="1" applyBorder="1" applyAlignment="1">
      <alignment/>
    </xf>
    <xf numFmtId="166" fontId="2" fillId="0" borderId="40" xfId="45" applyNumberFormat="1" applyFont="1" applyBorder="1" applyAlignment="1">
      <alignment/>
    </xf>
    <xf numFmtId="166" fontId="2" fillId="0" borderId="41" xfId="45" applyNumberFormat="1" applyFont="1" applyBorder="1" applyAlignment="1">
      <alignment/>
    </xf>
    <xf numFmtId="0" fontId="2" fillId="0" borderId="27" xfId="0" applyFont="1" applyBorder="1" applyAlignment="1">
      <alignment/>
    </xf>
    <xf numFmtId="3" fontId="0" fillId="0" borderId="0" xfId="0" applyNumberFormat="1" applyFont="1" applyAlignment="1">
      <alignment/>
    </xf>
    <xf numFmtId="166" fontId="2" fillId="0" borderId="0" xfId="45" applyNumberFormat="1" applyFont="1" applyAlignment="1">
      <alignment/>
    </xf>
    <xf numFmtId="43" fontId="0" fillId="0" borderId="0" xfId="0" applyNumberFormat="1" applyAlignment="1">
      <alignment/>
    </xf>
    <xf numFmtId="0" fontId="3" fillId="0" borderId="0" xfId="0" applyFont="1" applyBorder="1" applyAlignment="1">
      <alignment horizontal="left"/>
    </xf>
    <xf numFmtId="0" fontId="2" fillId="0" borderId="0" xfId="0" applyFont="1" applyBorder="1" applyAlignment="1">
      <alignment horizontal="left" wrapText="1"/>
    </xf>
    <xf numFmtId="49" fontId="2" fillId="0" borderId="0" xfId="0" applyNumberFormat="1" applyFont="1" applyBorder="1" applyAlignment="1">
      <alignment horizontal="left" wrapText="1"/>
    </xf>
    <xf numFmtId="0" fontId="0"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tabSelected="1" zoomScalePageLayoutView="0" workbookViewId="0" topLeftCell="A10">
      <selection activeCell="D16" sqref="D16"/>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5" customFormat="1" ht="15">
      <c r="A1" s="1"/>
      <c r="B1" s="1"/>
      <c r="C1" s="2" t="s">
        <v>0</v>
      </c>
      <c r="D1" s="3"/>
      <c r="E1" s="1"/>
      <c r="F1" s="1"/>
      <c r="G1" s="1"/>
      <c r="H1" s="4"/>
      <c r="I1" s="4"/>
    </row>
    <row r="2" spans="1:8" s="5" customFormat="1" ht="15" thickBot="1">
      <c r="A2" s="6"/>
      <c r="B2" s="3"/>
      <c r="C2" s="3"/>
      <c r="D2" s="3"/>
      <c r="E2" s="3"/>
      <c r="F2" s="3"/>
      <c r="G2" s="3"/>
      <c r="H2" s="7"/>
    </row>
    <row r="3" spans="1:8" s="5" customFormat="1" ht="21.75" customHeight="1" thickTop="1">
      <c r="A3" s="8" t="s">
        <v>1</v>
      </c>
      <c r="B3" s="9"/>
      <c r="C3" s="10"/>
      <c r="D3" s="9"/>
      <c r="E3" s="9"/>
      <c r="F3" s="9"/>
      <c r="G3" s="11"/>
      <c r="H3" s="7"/>
    </row>
    <row r="4" spans="1:8" s="5" customFormat="1" ht="21.75" customHeight="1">
      <c r="A4" s="12" t="s">
        <v>2</v>
      </c>
      <c r="B4" s="13"/>
      <c r="C4" s="14" t="s">
        <v>3</v>
      </c>
      <c r="D4" s="13"/>
      <c r="E4" s="13"/>
      <c r="F4" s="13"/>
      <c r="G4" s="15"/>
      <c r="H4" s="7"/>
    </row>
    <row r="5" spans="1:7" s="5" customFormat="1" ht="21.75" customHeight="1">
      <c r="A5" s="16" t="s">
        <v>4</v>
      </c>
      <c r="C5" s="17" t="s">
        <v>5</v>
      </c>
      <c r="D5" s="17"/>
      <c r="E5" s="17"/>
      <c r="F5" s="17"/>
      <c r="G5" s="18"/>
    </row>
    <row r="6" spans="1:7" s="5" customFormat="1" ht="21.75" customHeight="1">
      <c r="A6" s="16" t="s">
        <v>6</v>
      </c>
      <c r="B6" s="17"/>
      <c r="C6" s="17" t="s">
        <v>7</v>
      </c>
      <c r="D6" s="17"/>
      <c r="E6" s="17"/>
      <c r="F6" s="17"/>
      <c r="G6" s="18"/>
    </row>
    <row r="7" spans="1:7" s="5" customFormat="1" ht="21.75" customHeight="1" thickBot="1">
      <c r="A7" s="19" t="s">
        <v>8</v>
      </c>
      <c r="B7" s="20"/>
      <c r="C7" s="20" t="s">
        <v>9</v>
      </c>
      <c r="D7" s="20"/>
      <c r="E7" s="20"/>
      <c r="F7" s="20"/>
      <c r="G7" s="21"/>
    </row>
    <row r="8" spans="1:7" s="5" customFormat="1" ht="15.75" customHeight="1" thickTop="1">
      <c r="A8" s="22"/>
      <c r="B8" s="22"/>
      <c r="C8" s="17"/>
      <c r="D8" s="17"/>
      <c r="E8" s="17"/>
      <c r="F8" s="17"/>
      <c r="G8" s="17"/>
    </row>
    <row r="9" spans="1:7" s="5" customFormat="1" ht="17.25" customHeight="1">
      <c r="A9" s="75" t="s">
        <v>10</v>
      </c>
      <c r="B9" s="75"/>
      <c r="C9" s="75"/>
      <c r="D9" s="75"/>
      <c r="E9" s="75"/>
      <c r="F9" s="75"/>
      <c r="G9" s="75"/>
    </row>
    <row r="10" spans="1:7" s="5" customFormat="1" ht="33" customHeight="1">
      <c r="A10" s="76" t="s">
        <v>11</v>
      </c>
      <c r="B10" s="76"/>
      <c r="C10" s="76"/>
      <c r="D10" s="76"/>
      <c r="E10" s="76"/>
      <c r="F10" s="76"/>
      <c r="G10" s="76"/>
    </row>
    <row r="11" spans="1:7" s="5" customFormat="1" ht="31.5" customHeight="1">
      <c r="A11" s="77" t="s">
        <v>12</v>
      </c>
      <c r="B11" s="77"/>
      <c r="C11" s="77"/>
      <c r="D11" s="77"/>
      <c r="E11" s="77"/>
      <c r="F11" s="77"/>
      <c r="G11" s="77"/>
    </row>
    <row r="12" spans="1:7" s="5" customFormat="1" ht="14.25">
      <c r="A12" s="76"/>
      <c r="B12" s="76"/>
      <c r="C12" s="76"/>
      <c r="D12" s="76"/>
      <c r="E12" s="76"/>
      <c r="F12" s="76"/>
      <c r="G12" s="76"/>
    </row>
    <row r="13" spans="1:7" s="5" customFormat="1" ht="18" customHeight="1" thickBot="1">
      <c r="A13" s="23" t="s">
        <v>13</v>
      </c>
      <c r="B13" s="22"/>
      <c r="C13" s="22"/>
      <c r="D13" s="22"/>
      <c r="E13" s="22"/>
      <c r="F13" s="22"/>
      <c r="G13" s="22"/>
    </row>
    <row r="14" spans="1:7" s="5" customFormat="1" ht="21.75" customHeight="1">
      <c r="A14" s="24" t="s">
        <v>14</v>
      </c>
      <c r="B14" s="25" t="s">
        <v>15</v>
      </c>
      <c r="C14" s="25" t="s">
        <v>16</v>
      </c>
      <c r="D14" s="25" t="s">
        <v>17</v>
      </c>
      <c r="E14" s="26">
        <v>2012</v>
      </c>
      <c r="F14" s="26">
        <v>2013</v>
      </c>
      <c r="G14" s="26">
        <v>2014</v>
      </c>
    </row>
    <row r="15" spans="1:7" s="5" customFormat="1" ht="21.75" customHeight="1">
      <c r="A15" s="27"/>
      <c r="B15" s="28" t="s">
        <v>18</v>
      </c>
      <c r="C15" s="28" t="s">
        <v>19</v>
      </c>
      <c r="D15" s="29"/>
      <c r="E15" s="29"/>
      <c r="F15" s="30"/>
      <c r="G15" s="31"/>
    </row>
    <row r="16" spans="1:7" s="5" customFormat="1" ht="33" customHeight="1">
      <c r="A16" s="27" t="s">
        <v>20</v>
      </c>
      <c r="B16" s="32">
        <v>10</v>
      </c>
      <c r="C16" s="33"/>
      <c r="D16" s="34">
        <f>D37</f>
        <v>35018</v>
      </c>
      <c r="E16" s="35">
        <f>D16*1.04</f>
        <v>36418.72</v>
      </c>
      <c r="F16" s="35">
        <f>E16*1.04</f>
        <v>37875.4688</v>
      </c>
      <c r="G16" s="35">
        <f>F16*1.04</f>
        <v>39390.487552000006</v>
      </c>
    </row>
    <row r="17" spans="1:7" s="5" customFormat="1" ht="30.75" customHeight="1">
      <c r="A17" s="27"/>
      <c r="B17" s="32"/>
      <c r="C17" s="36"/>
      <c r="D17" s="37"/>
      <c r="E17" s="35"/>
      <c r="F17" s="38"/>
      <c r="G17" s="39"/>
    </row>
    <row r="18" spans="1:7" s="5" customFormat="1" ht="21.75" customHeight="1" thickBot="1">
      <c r="A18" s="40"/>
      <c r="B18" s="41" t="s">
        <v>21</v>
      </c>
      <c r="C18" s="42"/>
      <c r="D18" s="43">
        <f>SUM(D16:D17)</f>
        <v>35018</v>
      </c>
      <c r="E18" s="44">
        <f>SUM(E16:E17)</f>
        <v>36418.72</v>
      </c>
      <c r="F18" s="44">
        <f>SUM(F16:F17)</f>
        <v>37875.4688</v>
      </c>
      <c r="G18" s="44">
        <f>SUM(G16:G17)</f>
        <v>39390.487552000006</v>
      </c>
    </row>
    <row r="19" spans="1:7" s="5" customFormat="1" ht="21.75" customHeight="1">
      <c r="A19" s="45"/>
      <c r="B19" s="17"/>
      <c r="C19" s="45"/>
      <c r="D19" s="46"/>
      <c r="E19" s="46"/>
      <c r="F19" s="46"/>
      <c r="G19" s="46"/>
    </row>
    <row r="20" spans="1:7" s="5" customFormat="1" ht="18" customHeight="1">
      <c r="A20" s="17"/>
      <c r="B20" s="17"/>
      <c r="C20" s="17"/>
      <c r="D20" s="46"/>
      <c r="E20" s="46"/>
      <c r="F20" s="46"/>
      <c r="G20" s="46"/>
    </row>
    <row r="21" spans="1:7" s="5" customFormat="1" ht="21.75" customHeight="1" thickBot="1">
      <c r="A21" s="47" t="s">
        <v>22</v>
      </c>
      <c r="B21" s="17"/>
      <c r="C21" s="22"/>
      <c r="D21" s="22"/>
      <c r="E21" s="22"/>
      <c r="F21" s="22"/>
      <c r="G21" s="22"/>
    </row>
    <row r="22" spans="1:7" s="5" customFormat="1" ht="21.75" customHeight="1">
      <c r="A22" s="24" t="s">
        <v>14</v>
      </c>
      <c r="B22" s="25" t="s">
        <v>15</v>
      </c>
      <c r="C22" s="25" t="s">
        <v>23</v>
      </c>
      <c r="D22" s="25" t="s">
        <v>17</v>
      </c>
      <c r="E22" s="25">
        <f>E14</f>
        <v>2012</v>
      </c>
      <c r="F22" s="25">
        <f>F14</f>
        <v>2013</v>
      </c>
      <c r="G22" s="25">
        <f>G14</f>
        <v>2014</v>
      </c>
    </row>
    <row r="23" spans="1:7" s="5" customFormat="1" ht="21.75" customHeight="1">
      <c r="A23" s="27"/>
      <c r="B23" s="28" t="s">
        <v>18</v>
      </c>
      <c r="C23" s="28"/>
      <c r="D23" s="29"/>
      <c r="E23" s="29"/>
      <c r="F23" s="30"/>
      <c r="G23" s="31"/>
    </row>
    <row r="24" spans="1:7" s="5" customFormat="1" ht="21.75" customHeight="1">
      <c r="A24" s="27" t="s">
        <v>24</v>
      </c>
      <c r="B24" s="32">
        <v>10</v>
      </c>
      <c r="C24" s="28" t="s">
        <v>25</v>
      </c>
      <c r="D24" s="34">
        <f>D16</f>
        <v>35018</v>
      </c>
      <c r="E24" s="35">
        <f>D24*1.04</f>
        <v>36418.72</v>
      </c>
      <c r="F24" s="35">
        <f>E24*1.04</f>
        <v>37875.4688</v>
      </c>
      <c r="G24" s="35">
        <f>F24*1.04</f>
        <v>39390.487552000006</v>
      </c>
    </row>
    <row r="25" spans="1:7" s="5" customFormat="1" ht="21.75" customHeight="1">
      <c r="A25" s="27"/>
      <c r="B25" s="32"/>
      <c r="C25" s="28"/>
      <c r="D25" s="37"/>
      <c r="E25" s="35"/>
      <c r="F25" s="38"/>
      <c r="G25" s="39"/>
    </row>
    <row r="26" spans="1:7" s="5" customFormat="1" ht="21.75" customHeight="1">
      <c r="A26" s="27"/>
      <c r="B26" s="48"/>
      <c r="C26" s="28"/>
      <c r="D26" s="35"/>
      <c r="E26" s="35"/>
      <c r="F26" s="38"/>
      <c r="G26" s="39"/>
    </row>
    <row r="27" spans="1:8" s="5" customFormat="1" ht="21.75" customHeight="1" thickBot="1">
      <c r="A27" s="49"/>
      <c r="B27" s="50"/>
      <c r="C27" s="50"/>
      <c r="D27" s="43">
        <f>D24+D25+D26</f>
        <v>35018</v>
      </c>
      <c r="E27" s="44">
        <f>E24+E25+E26</f>
        <v>36418.72</v>
      </c>
      <c r="F27" s="44">
        <f>F24+F25+F26</f>
        <v>37875.4688</v>
      </c>
      <c r="G27" s="44">
        <f>G24+G25+G26</f>
        <v>39390.487552000006</v>
      </c>
      <c r="H27" s="51"/>
    </row>
    <row r="28" spans="1:8" s="5" customFormat="1" ht="21.75" customHeight="1">
      <c r="A28" s="17"/>
      <c r="B28" s="17"/>
      <c r="C28" s="17"/>
      <c r="D28" s="46"/>
      <c r="E28" s="46"/>
      <c r="F28" s="46"/>
      <c r="G28" s="46"/>
      <c r="H28" s="51"/>
    </row>
    <row r="29" spans="1:7" s="5" customFormat="1" ht="15" customHeight="1">
      <c r="A29" s="22"/>
      <c r="B29" s="22"/>
      <c r="C29" s="22"/>
      <c r="D29" s="52"/>
      <c r="E29" s="52"/>
      <c r="F29" s="52"/>
      <c r="G29" s="52"/>
    </row>
    <row r="30" spans="1:7" s="5" customFormat="1" ht="21.75" customHeight="1" thickBot="1">
      <c r="A30" s="53" t="s">
        <v>26</v>
      </c>
      <c r="B30" s="17"/>
      <c r="C30" s="17"/>
      <c r="D30" s="22"/>
      <c r="E30" s="22"/>
      <c r="F30" s="22"/>
      <c r="G30" s="22"/>
    </row>
    <row r="31" spans="1:9" s="5" customFormat="1" ht="21.75" customHeight="1">
      <c r="A31" s="54"/>
      <c r="B31" s="55"/>
      <c r="C31" s="56"/>
      <c r="D31" s="25" t="s">
        <v>17</v>
      </c>
      <c r="E31" s="25">
        <f>E14</f>
        <v>2012</v>
      </c>
      <c r="F31" s="25">
        <f>F14</f>
        <v>2013</v>
      </c>
      <c r="G31" s="25">
        <f>G14</f>
        <v>2014</v>
      </c>
      <c r="H31" s="45"/>
      <c r="I31" s="45"/>
    </row>
    <row r="32" spans="1:9" s="5" customFormat="1" ht="21.75" customHeight="1">
      <c r="A32" s="57" t="s">
        <v>27</v>
      </c>
      <c r="B32" s="58"/>
      <c r="C32" s="59"/>
      <c r="D32" s="60">
        <v>23818.97290135012</v>
      </c>
      <c r="E32" s="35">
        <f aca="true" t="shared" si="0" ref="E32:G33">D32*1.04</f>
        <v>24771.731817404125</v>
      </c>
      <c r="F32" s="35">
        <f t="shared" si="0"/>
        <v>25762.601090100292</v>
      </c>
      <c r="G32" s="35">
        <f t="shared" si="0"/>
        <v>26793.105133704303</v>
      </c>
      <c r="H32" s="45"/>
      <c r="I32" s="45"/>
    </row>
    <row r="33" spans="1:9" s="5" customFormat="1" ht="21.75" customHeight="1">
      <c r="A33" s="57" t="s">
        <v>28</v>
      </c>
      <c r="B33" s="61"/>
      <c r="C33" s="62"/>
      <c r="D33" s="60">
        <v>11199.02709864988</v>
      </c>
      <c r="E33" s="35">
        <f t="shared" si="0"/>
        <v>11646.988182595875</v>
      </c>
      <c r="F33" s="35">
        <f t="shared" si="0"/>
        <v>12112.86770989971</v>
      </c>
      <c r="G33" s="35">
        <f t="shared" si="0"/>
        <v>12597.3824182957</v>
      </c>
      <c r="H33" s="63"/>
      <c r="I33" s="63"/>
    </row>
    <row r="34" spans="1:9" s="5" customFormat="1" ht="21.75" customHeight="1">
      <c r="A34" s="57" t="s">
        <v>29</v>
      </c>
      <c r="B34" s="61"/>
      <c r="C34" s="62"/>
      <c r="D34" s="60">
        <v>0</v>
      </c>
      <c r="E34" s="60">
        <v>0</v>
      </c>
      <c r="F34" s="60">
        <v>0</v>
      </c>
      <c r="G34" s="60">
        <v>0</v>
      </c>
      <c r="H34" s="63"/>
      <c r="I34" s="63"/>
    </row>
    <row r="35" spans="1:7" s="5" customFormat="1" ht="21.75" customHeight="1">
      <c r="A35" s="57" t="s">
        <v>30</v>
      </c>
      <c r="B35" s="64"/>
      <c r="C35" s="62"/>
      <c r="D35" s="60">
        <v>0</v>
      </c>
      <c r="E35" s="60">
        <v>0</v>
      </c>
      <c r="F35" s="60">
        <v>0</v>
      </c>
      <c r="G35" s="60">
        <v>0</v>
      </c>
    </row>
    <row r="36" spans="1:7" s="5" customFormat="1" ht="21.75" customHeight="1">
      <c r="A36" s="65"/>
      <c r="B36" s="66"/>
      <c r="C36" s="67"/>
      <c r="D36" s="68"/>
      <c r="E36" s="68"/>
      <c r="F36" s="69"/>
      <c r="G36" s="70"/>
    </row>
    <row r="37" spans="1:9" s="5" customFormat="1" ht="21.75" customHeight="1" thickBot="1">
      <c r="A37" s="49" t="s">
        <v>31</v>
      </c>
      <c r="B37" s="41"/>
      <c r="C37" s="71"/>
      <c r="D37" s="44">
        <f>SUM(D32:D36)</f>
        <v>35018</v>
      </c>
      <c r="E37" s="44">
        <f>SUM(E32:E36)</f>
        <v>36418.72</v>
      </c>
      <c r="F37" s="44">
        <f>SUM(F32:F36)</f>
        <v>37875.4688</v>
      </c>
      <c r="G37" s="44">
        <f>SUM(G32:G36)</f>
        <v>39390.487552000006</v>
      </c>
      <c r="H37" s="72"/>
      <c r="I37" s="72"/>
    </row>
    <row r="38" spans="1:9" s="5" customFormat="1" ht="21.75" customHeight="1">
      <c r="A38" s="23"/>
      <c r="B38" s="22"/>
      <c r="C38" s="22"/>
      <c r="D38" s="73"/>
      <c r="E38" s="73"/>
      <c r="F38" s="73"/>
      <c r="G38" s="73"/>
      <c r="H38" s="72"/>
      <c r="I38" s="72"/>
    </row>
    <row r="39" spans="1:7" ht="25.5" customHeight="1">
      <c r="A39" s="78"/>
      <c r="B39" s="78"/>
      <c r="C39" s="78"/>
      <c r="D39" s="78"/>
      <c r="E39" s="78"/>
      <c r="F39" s="78"/>
      <c r="G39" s="78"/>
    </row>
    <row r="40" spans="4:5" ht="12.75">
      <c r="D40" s="74"/>
      <c r="E40" s="74"/>
    </row>
  </sheetData>
  <sheetProtection/>
  <mergeCells count="5">
    <mergeCell ref="A9:G9"/>
    <mergeCell ref="A10:G10"/>
    <mergeCell ref="A11:G11"/>
    <mergeCell ref="A12:G12"/>
    <mergeCell ref="A39:G39"/>
  </mergeCells>
  <printOptions/>
  <pageMargins left="0.75" right="0.75" top="1" bottom="0.88"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albrigj</dc:creator>
  <cp:keywords/>
  <dc:description/>
  <cp:lastModifiedBy>Blossey, Linda</cp:lastModifiedBy>
  <dcterms:created xsi:type="dcterms:W3CDTF">2011-04-01T17:26:38Z</dcterms:created>
  <dcterms:modified xsi:type="dcterms:W3CDTF">2011-05-02T16:59:03Z</dcterms:modified>
  <cp:category/>
  <cp:version/>
  <cp:contentType/>
  <cp:contentStatus/>
</cp:coreProperties>
</file>