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pensation Services\GWI\2026-2027 GWI Ordinance\2026-2027 GWI Ordinance_Final\"/>
    </mc:Choice>
  </mc:AlternateContent>
  <xr:revisionPtr revIDLastSave="0" documentId="8_{96B8F7DB-658B-430B-BA5F-E9988FA1FE0E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Fiscal Note" sheetId="1" r:id="rId1"/>
  </sheets>
  <definedNames>
    <definedName name="_xlnm.Print_Area" localSheetId="0">'Fiscal Note'!$B$1:$H$95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F90" i="1"/>
  <c r="G82" i="1"/>
  <c r="H82" i="1"/>
  <c r="F82" i="1"/>
  <c r="G19" i="1"/>
  <c r="H19" i="1"/>
  <c r="F19" i="1"/>
</calcChain>
</file>

<file path=xl/sharedStrings.xml><?xml version="1.0" encoding="utf-8"?>
<sst xmlns="http://schemas.openxmlformats.org/spreadsheetml/2006/main" count="212" uniqueCount="90">
  <si>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</si>
  <si>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</si>
  <si>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</si>
  <si>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</si>
  <si>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</si>
  <si>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</si>
  <si>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</si>
  <si>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</si>
  <si>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</si>
  <si>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</si>
  <si>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</si>
  <si>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</si>
  <si>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</si>
  <si>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</si>
  <si>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</si>
  <si>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</si>
  <si>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</si>
  <si>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</si>
  <si>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</si>
  <si>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2026-2027 FISCAL NOTE</t>
  </si>
  <si>
    <t>2030-2031</t>
  </si>
  <si>
    <t>Authorizes a 3.75% percent general wage increase (GWI) each year for 2026 and 2027, for regular, short-term temporary, and term-limited employees in non-represented county positions.</t>
  </si>
  <si>
    <t>CURRENT EXPENSE SUB-FUND</t>
  </si>
  <si>
    <t>COUNTY ROAD FUND</t>
  </si>
  <si>
    <t>VETERANS RELIEF</t>
  </si>
  <si>
    <t>DEVELOPMENTAL DISABILITY</t>
  </si>
  <si>
    <t>DCHS ADMINISTRATION</t>
  </si>
  <si>
    <t>RECORDER'S O &amp; M FUND</t>
  </si>
  <si>
    <t>EMERGENCY TELEPHONE E911</t>
  </si>
  <si>
    <t>BEHAVIORAL HEALTH</t>
  </si>
  <si>
    <t>MIDD</t>
  </si>
  <si>
    <t>VETERANS SENIORS &amp; HUMAN SERVICES LEVY</t>
  </si>
  <si>
    <t>EMERGENCY MEDICAL SERVICE</t>
  </si>
  <si>
    <t>SHARED SERVICES FUND</t>
  </si>
  <si>
    <t>SURFACE WATER MGT FUND</t>
  </si>
  <si>
    <t>AUTO FINGERPRINT IDENT FD</t>
  </si>
  <si>
    <t>YTH AMATEUR SPRTS FUND</t>
  </si>
  <si>
    <t>NOXIOUS WEED CONTROL</t>
  </si>
  <si>
    <t>HEALTH THROUGH HOUSING FUND</t>
  </si>
  <si>
    <t>KC EMPLOYEE DEFERRED COMP ADMIN</t>
  </si>
  <si>
    <t>PERMITTING DIVISION FUND</t>
  </si>
  <si>
    <t>COMMUNITY SERVICES OPERATING FUND</t>
  </si>
  <si>
    <t>ANIMAL SERVICES FND</t>
  </si>
  <si>
    <t>PARKS OPERATING LEVY</t>
  </si>
  <si>
    <t>CRISIS CARE CENTERS</t>
  </si>
  <si>
    <t>HISTORCL PRSRVTN &amp; H PRGM</t>
  </si>
  <si>
    <t>BEST STARTS FOR KIDS LEVY</t>
  </si>
  <si>
    <t>PUGET SOUND EMERGENCY RADIO NETWORK LEVY</t>
  </si>
  <si>
    <t>KC FLD CNTRL OPR CONTRACT</t>
  </si>
  <si>
    <t>DEPT OF NATURAL RESOURCES AND PARKS ADMINISTRATION</t>
  </si>
  <si>
    <t>PUBLIC HEALTH</t>
  </si>
  <si>
    <t>ENVIRONMENTAL HEALTH FUND</t>
  </si>
  <si>
    <t>PUBLIC HEALTH ADMINISTRATION FUND</t>
  </si>
  <si>
    <t>GRANTS FUND</t>
  </si>
  <si>
    <t>EMPLOYMENT &amp; EDUCATN RESOURCES  FD</t>
  </si>
  <si>
    <t>FED HOUSNG &amp; COMM DEV FND</t>
  </si>
  <si>
    <t>PARKS REC OPEN SPACE</t>
  </si>
  <si>
    <t>PUGET SOUND EMERGENCY RADIO NETWORK CAPITAL</t>
  </si>
  <si>
    <t>RADIO COMM SRVS CIP</t>
  </si>
  <si>
    <t>PARKS CAPITAL FUND</t>
  </si>
  <si>
    <t>HMC CAPITAL PROGRAM 2020 PROP 1</t>
  </si>
  <si>
    <t>UNINCORP KING COUNTY CAPITAL</t>
  </si>
  <si>
    <t>OIRM CAPITAL PROJECTS</t>
  </si>
  <si>
    <t>SOLID WASTE OPERATING</t>
  </si>
  <si>
    <t>AIRPORT OPERATING</t>
  </si>
  <si>
    <t>RADIO COMM OPRTING</t>
  </si>
  <si>
    <t>WATER QUALITY OPERATING</t>
  </si>
  <si>
    <t>PUBLIC TRANSPORTATION OP</t>
  </si>
  <si>
    <t>SAFETY &amp; WORKERS' COMPENSATION</t>
  </si>
  <si>
    <t>FINANCE &amp; BUS OPERATIONS</t>
  </si>
  <si>
    <t>KING COUNTY GEOGRAPHIC INFORMATION SYSTEMS</t>
  </si>
  <si>
    <t>BUSINESS RESOURCE CENTER</t>
  </si>
  <si>
    <t>EMPLOYEE BENEFITS PROGRAM</t>
  </si>
  <si>
    <t>CONSTRUCTION &amp; FACILITIES MANAGEMENT</t>
  </si>
  <si>
    <t>INSURANCE</t>
  </si>
  <si>
    <t>KING COUNTY INFORMATION TECHNOLOGY SERVICES</t>
  </si>
  <si>
    <t>PUBLIC WORKS EQUIPMENT RENTAL</t>
  </si>
  <si>
    <t>-</t>
  </si>
  <si>
    <t>Regular Salary (All Departments)</t>
  </si>
  <si>
    <t>Retirement Plan (PERS 2)/FICA/PFML</t>
  </si>
  <si>
    <t>DEPT OF LOCAL SERVICES</t>
  </si>
  <si>
    <t xml:space="preserve">1. Wage Adjustments and Effective Dates: Expenditures based on January 1, 2026, effective GWI increase of 3.75%, and a January 1, 2027, effective GWI increase of 3.75%. 
2. Other Wage-Related Factors: 
For 2026 PERS/FICA/PFML: 13.56%. Total from PERS 5.58%, FICA/Medicare 7.65%, PFML 0.33%.
For 2027 PERS/FICA/PFML: 13.81%. Total from PERS 5.82%, FICA/Medicare 7.65%, PFML 0.34%.
PERS/PFML benefit rate assumptions from the Q3 2025 BFPA.
</t>
  </si>
  <si>
    <r>
      <t>Does this legislation require a budget supplementa</t>
    </r>
    <r>
      <rPr>
        <b/>
        <sz val="10.5"/>
        <color theme="1"/>
        <rFont val="Calibri"/>
        <family val="2"/>
        <scheme val="minor"/>
      </rPr>
      <t>l? No</t>
    </r>
  </si>
  <si>
    <t>Ordinance</t>
  </si>
  <si>
    <t>Title:   2026 - 2027 Non-Represented General Wage Increase (GWI) Ordinance</t>
  </si>
  <si>
    <t>Affected Agency and/or Agencies:   All</t>
  </si>
  <si>
    <t>Note Prepared By:   Grey Lewis</t>
  </si>
  <si>
    <t>Date Prepared:   7/25/25</t>
  </si>
  <si>
    <t>Note Reviewed By:   Yan Gao</t>
  </si>
  <si>
    <t>Date Reviewed:   7/29/25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</si>
</sst>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</numFmts>
  <fonts count="11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0"/>
      <name val="Arial"/>
    </font>
    <font>
      <sz val="10"/>
      <color theme="1"/>
      <name val="Arial Unicode MS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24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2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Continuous"/>
    </xf>
    <xf numFmtId="0" fontId="2" fillId="0" borderId="25" xfId="0" applyFont="1" applyBorder="1"/>
    <xf numFmtId="0" fontId="2" fillId="0" borderId="0" xfId="0" applyFont="1"/>
    <xf numFmtId="0" fontId="2" fillId="0" borderId="3" xfId="0" applyFont="1" applyBorder="1"/>
    <xf numFmtId="0" fontId="2" fillId="0" borderId="26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0" xfId="0" applyFont="1"/>
    <xf numFmtId="0" fontId="2" fillId="2" borderId="0" xfId="0" applyFont="1" applyFill="1" applyAlignment="1">
      <alignment horizontal="left" wrapText="1"/>
    </xf>
    <xf numFmtId="0" fontId="2" fillId="0" borderId="9" xfId="0" applyFont="1" applyBorder="1"/>
    <xf numFmtId="0" fontId="2" fillId="0" borderId="10" xfId="0" applyFont="1" applyBorder="1"/>
    <xf numFmtId="0" fontId="2" fillId="0" borderId="27" xfId="0" applyFont="1" applyBorder="1" applyAlignment="1">
      <alignment horizont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22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21" xfId="0" applyFont="1" applyBorder="1" applyAlignment="1">
      <alignment horizontal="center" wrapText="1"/>
    </xf>
    <xf numFmtId="3" fontId="5" fillId="0" borderId="21" xfId="0" applyNumberFormat="1" applyFont="1" applyBorder="1"/>
    <xf numFmtId="3" fontId="5" fillId="0" borderId="29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27" xfId="0" applyFont="1" applyBorder="1" applyAlignment="1">
      <alignment horizontal="center"/>
    </xf>
    <xf numFmtId="0" fontId="2" fillId="0" borderId="8" xfId="0" applyFont="1" applyBorder="1"/>
    <xf numFmtId="3" fontId="2" fillId="0" borderId="7" xfId="0" applyNumberFormat="1" applyFont="1" applyBorder="1" applyAlignment="1">
      <alignment wrapText="1"/>
    </xf>
    <xf numFmtId="3" fontId="2" fillId="0" borderId="22" xfId="0" applyNumberFormat="1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0" fontId="2" fillId="0" borderId="15" xfId="0" applyFont="1" applyBorder="1"/>
    <xf numFmtId="3" fontId="5" fillId="0" borderId="0" xfId="0" applyNumberFormat="1" applyFont="1"/>
    <xf numFmtId="14" fontId="2" fillId="0" borderId="0" xfId="0" applyNumberFormat="1" applyFont="1"/>
    <xf numFmtId="3" fontId="2" fillId="0" borderId="7" xfId="0" applyNumberFormat="1" applyFont="1" applyBorder="1" applyAlignment="1">
      <alignment horizontal="center" wrapText="1"/>
    </xf>
    <xf numFmtId="3" fontId="2" fillId="0" borderId="22" xfId="0" applyNumberFormat="1" applyFont="1" applyBorder="1" applyAlignment="1">
      <alignment horizontal="center" wrapText="1"/>
    </xf>
    <xf numFmtId="165" fontId="2" fillId="0" borderId="7" xfId="0" applyNumberFormat="1" applyFont="1" applyBorder="1"/>
    <xf numFmtId="0" fontId="0" fillId="2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5" fontId="2" fillId="0" borderId="7" xfId="1" applyNumberFormat="1" applyFont="1" applyBorder="1" applyAlignment="1">
      <alignment wrapText="1"/>
    </xf>
    <xf numFmtId="165" fontId="3" fillId="0" borderId="0" xfId="0" applyNumberFormat="1" applyFont="1"/>
    <xf numFmtId="0" fontId="2" fillId="2" borderId="0" xfId="0" applyFont="1" applyFill="1"/>
    <xf numFmtId="14" fontId="2" fillId="2" borderId="4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3" borderId="30" xfId="0" applyFont="1" applyFill="1" applyBorder="1" applyAlignment="1">
      <alignment wrapText="1"/>
    </xf>
    <xf numFmtId="0" fontId="7" fillId="3" borderId="31" xfId="0" applyFont="1" applyFill="1" applyBorder="1" applyAlignment="1">
      <alignment wrapText="1"/>
    </xf>
    <xf numFmtId="0" fontId="7" fillId="3" borderId="32" xfId="0" applyFont="1" applyFill="1" applyBorder="1" applyAlignment="1">
      <alignment wrapText="1"/>
    </xf>
    <xf numFmtId="0" fontId="7" fillId="3" borderId="33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35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26"/>
  <sheetViews>
    <sheetView showGridLines="0" tabSelected="1" zoomScaleNormal="100" workbookViewId="0">
      <selection activeCell="C6" sqref="C6"/>
    </sheetView>
  </sheetViews>
  <sheetFormatPr defaultColWidth="8.7265625" defaultRowHeight="12.75" customHeight="1"/>
  <cols>
    <col min="1" max="1" width="0.7265625" style="3" customWidth="1"/>
    <col min="2" max="2" width="16.54296875" style="3" customWidth="1"/>
    <col min="3" max="3" width="36.1796875" style="3" customWidth="1"/>
    <col min="4" max="8" width="15.54296875" style="3" customWidth="1"/>
    <col min="9" max="16384" width="8.7265625" style="3"/>
  </cols>
  <sheetData>
    <row r="1" spans="2:10" ht="17.25" customHeight="1">
      <c r="B1" s="1" t="s">
        <v>19</v>
      </c>
      <c r="C1" s="2"/>
      <c r="D1" s="2"/>
      <c r="E1" s="2"/>
      <c r="F1" s="2"/>
      <c r="G1" s="2"/>
      <c r="H1" s="2"/>
    </row>
    <row r="2" spans="2:10" ht="14.5" thickBot="1">
      <c r="B2" s="4"/>
      <c r="C2" s="2"/>
      <c r="D2" s="2"/>
      <c r="E2" s="2"/>
      <c r="F2" s="2"/>
      <c r="G2" s="2"/>
      <c r="H2" s="2"/>
      <c r="I2" s="5"/>
    </row>
    <row r="3" spans="2:10" ht="18" customHeight="1" thickTop="1">
      <c r="B3" s="6" t="s">
        <v>83</v>
      </c>
      <c r="C3" s="66"/>
      <c r="D3" s="7"/>
      <c r="E3" s="7"/>
      <c r="F3" s="7"/>
      <c r="G3" s="7"/>
      <c r="H3" s="8"/>
      <c r="I3" s="5"/>
    </row>
    <row r="4" spans="2:10" ht="18" customHeight="1">
      <c r="B4" s="9" t="s">
        <v>84</v>
      </c>
      <c r="C4" s="10"/>
      <c r="D4" s="36"/>
      <c r="E4" s="2"/>
      <c r="F4" s="2"/>
      <c r="G4" s="2"/>
      <c r="H4" s="11"/>
      <c r="I4" s="5"/>
    </row>
    <row r="5" spans="2:10" ht="18" customHeight="1">
      <c r="B5" s="12" t="s">
        <v>85</v>
      </c>
      <c r="C5" s="13"/>
      <c r="D5" s="13"/>
      <c r="E5" s="13"/>
      <c r="F5" s="13"/>
      <c r="G5" s="13"/>
      <c r="H5" s="14"/>
    </row>
    <row r="6" spans="2:10" ht="18" customHeight="1">
      <c r="B6" s="12" t="s">
        <v>86</v>
      </c>
      <c r="C6" s="13"/>
      <c r="D6" s="13"/>
      <c r="E6" s="13"/>
      <c r="F6" s="13"/>
      <c r="G6" s="13"/>
      <c r="H6" s="14"/>
    </row>
    <row r="7" spans="2:10" ht="18" customHeight="1">
      <c r="B7" s="12" t="s">
        <v>87</v>
      </c>
      <c r="C7" s="55"/>
      <c r="D7" s="13"/>
      <c r="E7" s="13"/>
      <c r="F7" s="13"/>
      <c r="G7" s="13"/>
      <c r="H7" s="14"/>
    </row>
    <row r="8" spans="2:10" ht="18" customHeight="1">
      <c r="B8" s="12" t="s">
        <v>88</v>
      </c>
      <c r="C8" s="64"/>
      <c r="D8" s="13"/>
      <c r="E8" s="13"/>
      <c r="F8" s="13"/>
      <c r="G8" s="13"/>
      <c r="H8" s="14"/>
    </row>
    <row r="9" spans="2:10" ht="18" customHeight="1" thickBot="1">
      <c r="B9" s="15" t="s">
        <v>89</v>
      </c>
      <c r="C9" s="65"/>
      <c r="D9" s="16"/>
      <c r="E9" s="16"/>
      <c r="F9" s="16"/>
      <c r="G9" s="16"/>
      <c r="H9" s="17"/>
    </row>
    <row r="10" spans="2:10" ht="18" customHeight="1" thickTop="1">
      <c r="B10" s="13"/>
      <c r="D10" s="13"/>
      <c r="E10" s="13"/>
      <c r="F10" s="13"/>
      <c r="G10" s="13"/>
      <c r="H10" s="13"/>
    </row>
    <row r="11" spans="2:10" ht="18" customHeight="1">
      <c r="B11" s="18" t="s">
        <v>0</v>
      </c>
      <c r="D11" s="13"/>
      <c r="E11" s="13"/>
      <c r="F11" s="13"/>
      <c r="G11" s="13"/>
      <c r="H11" s="13"/>
    </row>
    <row r="12" spans="2:10" ht="18" customHeight="1">
      <c r="B12" s="67" t="s">
        <v>21</v>
      </c>
      <c r="C12" s="68"/>
      <c r="D12" s="68"/>
      <c r="E12" s="68"/>
      <c r="F12" s="68"/>
      <c r="G12" s="68"/>
      <c r="H12" s="69"/>
    </row>
    <row r="13" spans="2:10" ht="13">
      <c r="B13" s="70"/>
      <c r="C13" s="71"/>
      <c r="D13" s="71"/>
      <c r="E13" s="71"/>
      <c r="F13" s="71"/>
      <c r="G13" s="71"/>
      <c r="H13" s="72"/>
    </row>
    <row r="14" spans="2:10" ht="18" customHeight="1">
      <c r="B14" s="19"/>
      <c r="C14" s="19"/>
      <c r="D14" s="19"/>
      <c r="E14" s="19"/>
      <c r="F14" s="19"/>
      <c r="G14" s="19"/>
      <c r="H14" s="19"/>
    </row>
    <row r="15" spans="2:10" ht="18" customHeight="1">
      <c r="B15" s="18" t="s">
        <v>1</v>
      </c>
      <c r="C15" s="13"/>
      <c r="D15" s="13"/>
      <c r="E15" s="13"/>
      <c r="F15" s="13"/>
      <c r="G15" s="13"/>
      <c r="H15" s="13"/>
    </row>
    <row r="16" spans="2:10" ht="14">
      <c r="B16" s="20" t="s">
        <v>2</v>
      </c>
      <c r="C16" s="21"/>
      <c r="D16" s="22" t="s">
        <v>3</v>
      </c>
      <c r="E16" s="22" t="s">
        <v>4</v>
      </c>
      <c r="F16" s="38" t="s">
        <v>5</v>
      </c>
      <c r="G16" s="44" t="s">
        <v>6</v>
      </c>
      <c r="H16" s="44" t="s">
        <v>20</v>
      </c>
      <c r="J16" s="10"/>
    </row>
    <row r="17" spans="2:8" ht="27.65" customHeight="1">
      <c r="B17" s="76"/>
      <c r="C17" s="77"/>
      <c r="D17" s="25"/>
      <c r="E17" s="25"/>
      <c r="F17" s="26"/>
      <c r="G17" s="26"/>
      <c r="H17" s="27"/>
    </row>
    <row r="18" spans="2:8" ht="18" customHeight="1">
      <c r="B18" s="23"/>
      <c r="C18" s="24"/>
      <c r="D18" s="28"/>
      <c r="E18" s="25"/>
      <c r="F18" s="29"/>
      <c r="G18" s="29"/>
      <c r="H18" s="30"/>
    </row>
    <row r="19" spans="2:8" ht="18" customHeight="1" thickBot="1">
      <c r="B19" s="31"/>
      <c r="C19" s="32" t="s">
        <v>7</v>
      </c>
      <c r="D19" s="33"/>
      <c r="E19" s="33"/>
      <c r="F19" s="34">
        <f>SUM(F17:F18)</f>
        <v>0</v>
      </c>
      <c r="G19" s="34">
        <f>SUM(G17:G18)</f>
        <v>0</v>
      </c>
      <c r="H19" s="35">
        <f>SUM(H17:H18)</f>
        <v>0</v>
      </c>
    </row>
    <row r="20" spans="2:8" ht="18" customHeight="1">
      <c r="B20" s="13"/>
      <c r="C20" s="13"/>
      <c r="D20" s="36"/>
      <c r="E20" s="36"/>
      <c r="F20" s="37"/>
      <c r="G20" s="37"/>
      <c r="H20" s="37"/>
    </row>
    <row r="21" spans="2:8" ht="18" customHeight="1" thickBot="1">
      <c r="B21" s="18" t="s">
        <v>8</v>
      </c>
      <c r="C21" s="13"/>
      <c r="D21" s="36"/>
      <c r="E21" s="36"/>
      <c r="F21" s="13"/>
      <c r="G21" s="13"/>
      <c r="H21" s="13"/>
    </row>
    <row r="22" spans="2:8" ht="16.5" customHeight="1">
      <c r="B22" s="20" t="s">
        <v>2</v>
      </c>
      <c r="C22" s="21"/>
      <c r="D22" s="22" t="s">
        <v>3</v>
      </c>
      <c r="E22" s="38" t="s">
        <v>9</v>
      </c>
      <c r="F22" s="38" t="s">
        <v>5</v>
      </c>
      <c r="G22" s="44" t="s">
        <v>6</v>
      </c>
      <c r="H22" s="44" t="s">
        <v>20</v>
      </c>
    </row>
    <row r="23" spans="2:8" ht="18" customHeight="1">
      <c r="B23" s="23"/>
      <c r="C23" s="39"/>
      <c r="D23" s="25"/>
      <c r="E23" s="25"/>
      <c r="F23" s="40"/>
      <c r="G23" s="40"/>
      <c r="H23" s="41"/>
    </row>
    <row r="24" spans="2:8" ht="18" customHeight="1">
      <c r="B24" s="23" t="s">
        <v>22</v>
      </c>
      <c r="C24" s="39"/>
      <c r="D24" s="59">
        <v>10</v>
      </c>
      <c r="E24" s="25"/>
      <c r="F24" s="62">
        <v>22911918.561859496</v>
      </c>
      <c r="G24" s="56" t="s">
        <v>77</v>
      </c>
      <c r="H24" s="57" t="s">
        <v>77</v>
      </c>
    </row>
    <row r="25" spans="2:8" ht="18" customHeight="1">
      <c r="B25" s="23" t="s">
        <v>23</v>
      </c>
      <c r="C25" s="39"/>
      <c r="D25" s="59">
        <v>1030</v>
      </c>
      <c r="E25" s="25"/>
      <c r="F25" s="62">
        <v>425351.60190245055</v>
      </c>
      <c r="G25" s="56" t="s">
        <v>77</v>
      </c>
      <c r="H25" s="57" t="s">
        <v>77</v>
      </c>
    </row>
    <row r="26" spans="2:8" ht="18" customHeight="1">
      <c r="B26" s="23" t="s">
        <v>24</v>
      </c>
      <c r="C26" s="39"/>
      <c r="D26" s="59">
        <v>1060</v>
      </c>
      <c r="E26" s="25"/>
      <c r="F26" s="62">
        <v>53377.095083176835</v>
      </c>
      <c r="G26" s="56" t="s">
        <v>77</v>
      </c>
      <c r="H26" s="57" t="s">
        <v>77</v>
      </c>
    </row>
    <row r="27" spans="2:8" ht="18" customHeight="1">
      <c r="B27" s="23" t="s">
        <v>25</v>
      </c>
      <c r="C27" s="39"/>
      <c r="D27" s="59">
        <v>1070</v>
      </c>
      <c r="E27" s="25"/>
      <c r="F27" s="62">
        <v>185221.28687935357</v>
      </c>
      <c r="G27" s="56" t="s">
        <v>77</v>
      </c>
      <c r="H27" s="57" t="s">
        <v>77</v>
      </c>
    </row>
    <row r="28" spans="2:8" ht="18" customHeight="1">
      <c r="B28" s="23" t="s">
        <v>26</v>
      </c>
      <c r="C28" s="39"/>
      <c r="D28" s="59">
        <v>1080</v>
      </c>
      <c r="E28" s="25"/>
      <c r="F28" s="62">
        <v>622392.05657180678</v>
      </c>
      <c r="G28" s="56" t="s">
        <v>77</v>
      </c>
      <c r="H28" s="57" t="s">
        <v>77</v>
      </c>
    </row>
    <row r="29" spans="2:8" ht="18" customHeight="1">
      <c r="B29" s="23" t="s">
        <v>27</v>
      </c>
      <c r="C29" s="39"/>
      <c r="D29" s="59">
        <v>1090</v>
      </c>
      <c r="E29" s="25"/>
      <c r="F29" s="62">
        <v>14912.37300992095</v>
      </c>
      <c r="G29" s="56" t="s">
        <v>77</v>
      </c>
      <c r="H29" s="57" t="s">
        <v>77</v>
      </c>
    </row>
    <row r="30" spans="2:8" ht="18" customHeight="1">
      <c r="B30" s="23" t="s">
        <v>28</v>
      </c>
      <c r="C30" s="39"/>
      <c r="D30" s="59">
        <v>1110</v>
      </c>
      <c r="E30" s="25"/>
      <c r="F30" s="62">
        <v>60869.317343388917</v>
      </c>
      <c r="G30" s="56" t="s">
        <v>77</v>
      </c>
      <c r="H30" s="57" t="s">
        <v>77</v>
      </c>
    </row>
    <row r="31" spans="2:8" ht="18" customHeight="1">
      <c r="B31" s="23" t="s">
        <v>29</v>
      </c>
      <c r="C31" s="39"/>
      <c r="D31" s="59">
        <v>1120</v>
      </c>
      <c r="E31" s="25"/>
      <c r="F31" s="62">
        <v>1337495.8182590152</v>
      </c>
      <c r="G31" s="56" t="s">
        <v>77</v>
      </c>
      <c r="H31" s="57" t="s">
        <v>77</v>
      </c>
    </row>
    <row r="32" spans="2:8" ht="18" customHeight="1">
      <c r="B32" s="23" t="s">
        <v>30</v>
      </c>
      <c r="C32" s="39"/>
      <c r="D32" s="59">
        <v>1135</v>
      </c>
      <c r="E32" s="25"/>
      <c r="F32" s="62">
        <v>648930.81806505751</v>
      </c>
      <c r="G32" s="56" t="s">
        <v>77</v>
      </c>
      <c r="H32" s="57" t="s">
        <v>77</v>
      </c>
    </row>
    <row r="33" spans="2:8" ht="18" customHeight="1">
      <c r="B33" s="23" t="s">
        <v>31</v>
      </c>
      <c r="C33" s="39"/>
      <c r="D33" s="59">
        <v>1143</v>
      </c>
      <c r="E33" s="25"/>
      <c r="F33" s="62">
        <v>193219.90528954921</v>
      </c>
      <c r="G33" s="56" t="s">
        <v>77</v>
      </c>
      <c r="H33" s="57" t="s">
        <v>77</v>
      </c>
    </row>
    <row r="34" spans="2:8" ht="18" customHeight="1">
      <c r="B34" s="23" t="s">
        <v>32</v>
      </c>
      <c r="C34" s="39"/>
      <c r="D34" s="59">
        <v>1190</v>
      </c>
      <c r="E34" s="25"/>
      <c r="F34" s="62">
        <v>274954.57021172263</v>
      </c>
      <c r="G34" s="56" t="s">
        <v>77</v>
      </c>
      <c r="H34" s="57" t="s">
        <v>77</v>
      </c>
    </row>
    <row r="35" spans="2:8" ht="18" customHeight="1">
      <c r="B35" s="23" t="s">
        <v>33</v>
      </c>
      <c r="C35" s="39"/>
      <c r="D35" s="60">
        <v>1210</v>
      </c>
      <c r="E35" s="25"/>
      <c r="F35" s="62">
        <v>2178080.8951521059</v>
      </c>
      <c r="G35" s="56" t="s">
        <v>77</v>
      </c>
      <c r="H35" s="57" t="s">
        <v>77</v>
      </c>
    </row>
    <row r="36" spans="2:8" ht="18" customHeight="1">
      <c r="B36" s="23" t="s">
        <v>34</v>
      </c>
      <c r="C36" s="39"/>
      <c r="D36" s="59">
        <v>1211</v>
      </c>
      <c r="E36" s="25"/>
      <c r="F36" s="62">
        <v>87094.068674870592</v>
      </c>
      <c r="G36" s="56" t="s">
        <v>77</v>
      </c>
      <c r="H36" s="57" t="s">
        <v>77</v>
      </c>
    </row>
    <row r="37" spans="2:8" ht="18" customHeight="1">
      <c r="B37" s="23" t="s">
        <v>35</v>
      </c>
      <c r="C37" s="39"/>
      <c r="D37" s="59">
        <v>1220</v>
      </c>
      <c r="E37" s="25"/>
      <c r="F37" s="62">
        <v>23505.560555009826</v>
      </c>
      <c r="G37" s="56" t="s">
        <v>77</v>
      </c>
      <c r="H37" s="57" t="s">
        <v>77</v>
      </c>
    </row>
    <row r="38" spans="2:8" ht="18" customHeight="1">
      <c r="B38" s="23" t="s">
        <v>36</v>
      </c>
      <c r="C38" s="39"/>
      <c r="D38" s="59">
        <v>1290</v>
      </c>
      <c r="E38" s="25"/>
      <c r="F38" s="62">
        <v>13949.269941912087</v>
      </c>
      <c r="G38" s="56" t="s">
        <v>77</v>
      </c>
      <c r="H38" s="57" t="s">
        <v>77</v>
      </c>
    </row>
    <row r="39" spans="2:8" ht="18" customHeight="1">
      <c r="B39" s="23" t="s">
        <v>37</v>
      </c>
      <c r="C39" s="39"/>
      <c r="D39" s="59">
        <v>1311</v>
      </c>
      <c r="E39" s="25"/>
      <c r="F39" s="62">
        <v>280765.42297943716</v>
      </c>
      <c r="G39" s="56" t="s">
        <v>77</v>
      </c>
      <c r="H39" s="57" t="s">
        <v>77</v>
      </c>
    </row>
    <row r="40" spans="2:8" ht="18" customHeight="1">
      <c r="B40" s="23" t="s">
        <v>38</v>
      </c>
      <c r="C40" s="39"/>
      <c r="D40" s="59">
        <v>1320</v>
      </c>
      <c r="E40" s="25"/>
      <c r="F40" s="62">
        <v>51020.856668497821</v>
      </c>
      <c r="G40" s="56" t="s">
        <v>77</v>
      </c>
      <c r="H40" s="57" t="s">
        <v>77</v>
      </c>
    </row>
    <row r="41" spans="2:8" ht="18" customHeight="1">
      <c r="B41" s="23" t="s">
        <v>39</v>
      </c>
      <c r="C41" s="39"/>
      <c r="D41" s="59">
        <v>1330</v>
      </c>
      <c r="E41" s="25"/>
      <c r="F41" s="62">
        <v>17371.456007435067</v>
      </c>
      <c r="G41" s="56" t="s">
        <v>77</v>
      </c>
      <c r="H41" s="57" t="s">
        <v>77</v>
      </c>
    </row>
    <row r="42" spans="2:8" ht="18" customHeight="1">
      <c r="B42" s="23" t="s">
        <v>40</v>
      </c>
      <c r="C42" s="39"/>
      <c r="D42" s="60">
        <v>1340</v>
      </c>
      <c r="E42" s="25"/>
      <c r="F42" s="62">
        <v>232209</v>
      </c>
      <c r="G42" s="56" t="s">
        <v>77</v>
      </c>
      <c r="H42" s="57" t="s">
        <v>77</v>
      </c>
    </row>
    <row r="43" spans="2:8" ht="18" customHeight="1">
      <c r="B43" s="23" t="s">
        <v>80</v>
      </c>
      <c r="C43" s="39"/>
      <c r="D43" s="60">
        <v>1350</v>
      </c>
      <c r="E43" s="25"/>
      <c r="F43" s="62">
        <v>450441</v>
      </c>
      <c r="G43" s="56"/>
      <c r="H43" s="57"/>
    </row>
    <row r="44" spans="2:8" ht="18" customHeight="1">
      <c r="B44" s="23" t="s">
        <v>41</v>
      </c>
      <c r="C44" s="39"/>
      <c r="D44" s="59">
        <v>1421</v>
      </c>
      <c r="E44" s="25"/>
      <c r="F44" s="62">
        <v>70130.542633816221</v>
      </c>
      <c r="G44" s="56" t="s">
        <v>77</v>
      </c>
      <c r="H44" s="57" t="s">
        <v>77</v>
      </c>
    </row>
    <row r="45" spans="2:8" ht="18" customHeight="1">
      <c r="B45" s="23" t="s">
        <v>42</v>
      </c>
      <c r="C45" s="39"/>
      <c r="D45" s="59">
        <v>1431</v>
      </c>
      <c r="E45" s="25"/>
      <c r="F45" s="62">
        <v>91807.016666965705</v>
      </c>
      <c r="G45" s="56" t="s">
        <v>77</v>
      </c>
      <c r="H45" s="57" t="s">
        <v>77</v>
      </c>
    </row>
    <row r="46" spans="2:8" ht="18" customHeight="1">
      <c r="B46" s="23" t="s">
        <v>43</v>
      </c>
      <c r="C46" s="39"/>
      <c r="D46" s="59">
        <v>1451</v>
      </c>
      <c r="E46" s="25"/>
      <c r="F46" s="62">
        <v>1579989.0021173386</v>
      </c>
      <c r="G46" s="56" t="s">
        <v>77</v>
      </c>
      <c r="H46" s="57" t="s">
        <v>77</v>
      </c>
    </row>
    <row r="47" spans="2:8" ht="18" customHeight="1">
      <c r="B47" s="23" t="s">
        <v>44</v>
      </c>
      <c r="C47" s="39"/>
      <c r="D47" s="59">
        <v>1460</v>
      </c>
      <c r="E47" s="25"/>
      <c r="F47" s="62">
        <v>198463.40437461541</v>
      </c>
      <c r="G47" s="56" t="s">
        <v>77</v>
      </c>
      <c r="H47" s="57" t="s">
        <v>77</v>
      </c>
    </row>
    <row r="48" spans="2:8" ht="18" customHeight="1">
      <c r="B48" s="23" t="s">
        <v>45</v>
      </c>
      <c r="C48" s="39"/>
      <c r="D48" s="59">
        <v>1471</v>
      </c>
      <c r="E48" s="25"/>
      <c r="F48" s="62">
        <v>58695.880510871073</v>
      </c>
      <c r="G48" s="56" t="s">
        <v>77</v>
      </c>
      <c r="H48" s="57" t="s">
        <v>77</v>
      </c>
    </row>
    <row r="49" spans="2:8" ht="18" customHeight="1">
      <c r="B49" s="23" t="s">
        <v>46</v>
      </c>
      <c r="C49" s="39"/>
      <c r="D49" s="59">
        <v>1480</v>
      </c>
      <c r="E49" s="25"/>
      <c r="F49" s="62">
        <v>80989.630991462385</v>
      </c>
      <c r="G49" s="56" t="s">
        <v>77</v>
      </c>
      <c r="H49" s="57" t="s">
        <v>77</v>
      </c>
    </row>
    <row r="50" spans="2:8" ht="18" customHeight="1">
      <c r="B50" s="23" t="s">
        <v>47</v>
      </c>
      <c r="C50" s="39"/>
      <c r="D50" s="59">
        <v>1511</v>
      </c>
      <c r="E50" s="25"/>
      <c r="F50" s="62">
        <v>5875.5755052085005</v>
      </c>
      <c r="G50" s="56" t="s">
        <v>77</v>
      </c>
      <c r="H50" s="57" t="s">
        <v>77</v>
      </c>
    </row>
    <row r="51" spans="2:8" ht="18" customHeight="1">
      <c r="B51" s="23" t="s">
        <v>48</v>
      </c>
      <c r="C51" s="39"/>
      <c r="D51" s="59">
        <v>1561</v>
      </c>
      <c r="E51" s="25"/>
      <c r="F51" s="62">
        <v>70843.899406015684</v>
      </c>
      <c r="G51" s="56" t="s">
        <v>77</v>
      </c>
      <c r="H51" s="57" t="s">
        <v>77</v>
      </c>
    </row>
    <row r="52" spans="2:8" ht="18" customHeight="1">
      <c r="B52" s="23" t="s">
        <v>49</v>
      </c>
      <c r="C52" s="39"/>
      <c r="D52" s="59">
        <v>1600</v>
      </c>
      <c r="E52" s="25"/>
      <c r="F52" s="62">
        <v>550901.53479111986</v>
      </c>
      <c r="G52" s="56" t="s">
        <v>77</v>
      </c>
      <c r="H52" s="57" t="s">
        <v>77</v>
      </c>
    </row>
    <row r="53" spans="2:8" ht="18" customHeight="1">
      <c r="B53" s="23" t="s">
        <v>50</v>
      </c>
      <c r="C53" s="39"/>
      <c r="D53" s="59">
        <v>1800</v>
      </c>
      <c r="E53" s="25"/>
      <c r="F53" s="62">
        <v>6178818.6738629676</v>
      </c>
      <c r="G53" s="56" t="s">
        <v>77</v>
      </c>
      <c r="H53" s="57" t="s">
        <v>77</v>
      </c>
    </row>
    <row r="54" spans="2:8" ht="18" customHeight="1">
      <c r="B54" s="23" t="s">
        <v>51</v>
      </c>
      <c r="C54" s="39"/>
      <c r="D54" s="59">
        <v>1850</v>
      </c>
      <c r="E54" s="25"/>
      <c r="F54" s="62">
        <v>745467.69678353495</v>
      </c>
      <c r="G54" s="56" t="s">
        <v>77</v>
      </c>
      <c r="H54" s="57" t="s">
        <v>77</v>
      </c>
    </row>
    <row r="55" spans="2:8" ht="18" customHeight="1">
      <c r="B55" s="23" t="s">
        <v>52</v>
      </c>
      <c r="C55" s="39"/>
      <c r="D55" s="59">
        <v>1890</v>
      </c>
      <c r="E55" s="25"/>
      <c r="F55" s="62">
        <v>1081269.3249721199</v>
      </c>
      <c r="G55" s="56" t="s">
        <v>77</v>
      </c>
      <c r="H55" s="57" t="s">
        <v>77</v>
      </c>
    </row>
    <row r="56" spans="2:8" ht="18" customHeight="1">
      <c r="B56" s="23" t="s">
        <v>53</v>
      </c>
      <c r="C56" s="39"/>
      <c r="D56" s="59">
        <v>2140</v>
      </c>
      <c r="E56" s="25"/>
      <c r="F56" s="62">
        <v>204686.12575605471</v>
      </c>
      <c r="G56" s="56" t="s">
        <v>77</v>
      </c>
      <c r="H56" s="57" t="s">
        <v>77</v>
      </c>
    </row>
    <row r="57" spans="2:8" ht="18" customHeight="1">
      <c r="B57" s="23" t="s">
        <v>54</v>
      </c>
      <c r="C57" s="39"/>
      <c r="D57" s="59">
        <v>2240</v>
      </c>
      <c r="E57" s="25"/>
      <c r="F57" s="62">
        <v>207363.95936972421</v>
      </c>
      <c r="G57" s="56" t="s">
        <v>77</v>
      </c>
      <c r="H57" s="57" t="s">
        <v>77</v>
      </c>
    </row>
    <row r="58" spans="2:8" ht="18" customHeight="1">
      <c r="B58" s="23" t="s">
        <v>55</v>
      </c>
      <c r="C58" s="39"/>
      <c r="D58" s="59">
        <v>2460</v>
      </c>
      <c r="E58" s="25"/>
      <c r="F58" s="62">
        <v>243766.32293283896</v>
      </c>
      <c r="G58" s="56" t="s">
        <v>77</v>
      </c>
      <c r="H58" s="57" t="s">
        <v>77</v>
      </c>
    </row>
    <row r="59" spans="2:8" ht="18" customHeight="1">
      <c r="B59" s="23" t="s">
        <v>56</v>
      </c>
      <c r="C59" s="39"/>
      <c r="D59" s="59">
        <v>3160</v>
      </c>
      <c r="E59" s="25"/>
      <c r="F59" s="62">
        <v>10007.067709081213</v>
      </c>
      <c r="G59" s="56" t="s">
        <v>77</v>
      </c>
      <c r="H59" s="57" t="s">
        <v>77</v>
      </c>
    </row>
    <row r="60" spans="2:8" ht="18" customHeight="1">
      <c r="B60" s="23" t="s">
        <v>57</v>
      </c>
      <c r="C60" s="39"/>
      <c r="D60" s="59">
        <v>3361</v>
      </c>
      <c r="E60" s="25"/>
      <c r="F60" s="62">
        <v>23881.701376373465</v>
      </c>
      <c r="G60" s="56" t="s">
        <v>77</v>
      </c>
      <c r="H60" s="57" t="s">
        <v>77</v>
      </c>
    </row>
    <row r="61" spans="2:8" ht="18" customHeight="1">
      <c r="B61" s="23" t="s">
        <v>58</v>
      </c>
      <c r="C61" s="39"/>
      <c r="D61" s="59">
        <v>3473</v>
      </c>
      <c r="E61" s="25"/>
      <c r="F61" s="62">
        <v>6473.7500593069999</v>
      </c>
      <c r="G61" s="56" t="s">
        <v>77</v>
      </c>
      <c r="H61" s="57" t="s">
        <v>77</v>
      </c>
    </row>
    <row r="62" spans="2:8" ht="18" customHeight="1">
      <c r="B62" s="23" t="s">
        <v>59</v>
      </c>
      <c r="C62" s="39"/>
      <c r="D62" s="59">
        <v>3581</v>
      </c>
      <c r="E62" s="25"/>
      <c r="F62" s="62">
        <v>20184.875234254476</v>
      </c>
      <c r="G62" s="56" t="s">
        <v>77</v>
      </c>
      <c r="H62" s="57" t="s">
        <v>77</v>
      </c>
    </row>
    <row r="63" spans="2:8" ht="18" customHeight="1">
      <c r="B63" s="23" t="s">
        <v>60</v>
      </c>
      <c r="C63" s="39"/>
      <c r="D63" s="59">
        <v>3750</v>
      </c>
      <c r="E63" s="25"/>
      <c r="F63" s="62">
        <v>20239.556059847848</v>
      </c>
      <c r="G63" s="56" t="s">
        <v>77</v>
      </c>
      <c r="H63" s="57" t="s">
        <v>77</v>
      </c>
    </row>
    <row r="64" spans="2:8" ht="18" customHeight="1">
      <c r="B64" s="23" t="s">
        <v>61</v>
      </c>
      <c r="C64" s="39"/>
      <c r="D64" s="59">
        <v>3760</v>
      </c>
      <c r="E64" s="25"/>
      <c r="F64" s="62">
        <v>10005.404299765976</v>
      </c>
      <c r="G64" s="56" t="s">
        <v>77</v>
      </c>
      <c r="H64" s="57" t="s">
        <v>77</v>
      </c>
    </row>
    <row r="65" spans="2:8" ht="18" customHeight="1">
      <c r="B65" s="23" t="s">
        <v>62</v>
      </c>
      <c r="C65" s="39"/>
      <c r="D65" s="59">
        <v>3771</v>
      </c>
      <c r="E65" s="25"/>
      <c r="F65" s="62">
        <v>101200.19074048834</v>
      </c>
      <c r="G65" s="56" t="s">
        <v>77</v>
      </c>
      <c r="H65" s="57" t="s">
        <v>77</v>
      </c>
    </row>
    <row r="66" spans="2:8" ht="18" customHeight="1">
      <c r="B66" s="23" t="s">
        <v>63</v>
      </c>
      <c r="C66" s="39"/>
      <c r="D66" s="59">
        <v>4040</v>
      </c>
      <c r="E66" s="25"/>
      <c r="F66" s="62">
        <v>491511.89104946639</v>
      </c>
      <c r="G66" s="56" t="s">
        <v>77</v>
      </c>
      <c r="H66" s="57" t="s">
        <v>77</v>
      </c>
    </row>
    <row r="67" spans="2:8" ht="18" customHeight="1">
      <c r="B67" s="23" t="s">
        <v>64</v>
      </c>
      <c r="C67" s="39"/>
      <c r="D67" s="59">
        <v>4290</v>
      </c>
      <c r="E67" s="25"/>
      <c r="F67" s="62">
        <v>335428.1723119783</v>
      </c>
      <c r="G67" s="56" t="s">
        <v>77</v>
      </c>
      <c r="H67" s="57" t="s">
        <v>77</v>
      </c>
    </row>
    <row r="68" spans="2:8" ht="18" customHeight="1">
      <c r="B68" s="23" t="s">
        <v>65</v>
      </c>
      <c r="C68" s="39"/>
      <c r="D68" s="59">
        <v>4501</v>
      </c>
      <c r="E68" s="25"/>
      <c r="F68" s="62">
        <v>16854.653306562919</v>
      </c>
      <c r="G68" s="56" t="s">
        <v>77</v>
      </c>
      <c r="H68" s="57" t="s">
        <v>77</v>
      </c>
    </row>
    <row r="69" spans="2:8" ht="18" customHeight="1">
      <c r="B69" s="23" t="s">
        <v>66</v>
      </c>
      <c r="C69" s="39"/>
      <c r="D69" s="59">
        <v>4611</v>
      </c>
      <c r="E69" s="25"/>
      <c r="F69" s="62">
        <v>479490.26121711964</v>
      </c>
      <c r="G69" s="56" t="s">
        <v>77</v>
      </c>
      <c r="H69" s="57" t="s">
        <v>77</v>
      </c>
    </row>
    <row r="70" spans="2:8" ht="18" customHeight="1">
      <c r="B70" s="23" t="s">
        <v>67</v>
      </c>
      <c r="C70" s="39"/>
      <c r="D70" s="59">
        <v>4641</v>
      </c>
      <c r="E70" s="25"/>
      <c r="F70" s="62">
        <v>4926248.4776742458</v>
      </c>
      <c r="G70" s="56" t="s">
        <v>77</v>
      </c>
      <c r="H70" s="57" t="s">
        <v>77</v>
      </c>
    </row>
    <row r="71" spans="2:8" ht="18" customHeight="1">
      <c r="B71" s="23" t="s">
        <v>68</v>
      </c>
      <c r="C71" s="39"/>
      <c r="D71" s="59">
        <v>5420</v>
      </c>
      <c r="E71" s="25"/>
      <c r="F71" s="62">
        <v>150310.03319843858</v>
      </c>
      <c r="G71" s="56" t="s">
        <v>77</v>
      </c>
      <c r="H71" s="57" t="s">
        <v>77</v>
      </c>
    </row>
    <row r="72" spans="2:8" ht="18" customHeight="1">
      <c r="B72" s="23" t="s">
        <v>69</v>
      </c>
      <c r="C72" s="39"/>
      <c r="D72" s="59">
        <v>5450</v>
      </c>
      <c r="E72" s="25"/>
      <c r="F72" s="62">
        <v>1177710.0427901826</v>
      </c>
      <c r="G72" s="56" t="s">
        <v>77</v>
      </c>
      <c r="H72" s="57" t="s">
        <v>77</v>
      </c>
    </row>
    <row r="73" spans="2:8" ht="18" customHeight="1">
      <c r="B73" s="23" t="s">
        <v>70</v>
      </c>
      <c r="C73" s="39"/>
      <c r="D73" s="59">
        <v>5481</v>
      </c>
      <c r="E73" s="25"/>
      <c r="F73" s="62">
        <v>8317.7307864152644</v>
      </c>
      <c r="G73" s="56" t="s">
        <v>77</v>
      </c>
      <c r="H73" s="57" t="s">
        <v>77</v>
      </c>
    </row>
    <row r="74" spans="2:8" ht="18" customHeight="1">
      <c r="B74" s="23" t="s">
        <v>71</v>
      </c>
      <c r="C74" s="39"/>
      <c r="D74" s="59">
        <v>5490</v>
      </c>
      <c r="E74" s="25"/>
      <c r="F74" s="62">
        <v>659344.58388895751</v>
      </c>
      <c r="G74" s="56" t="s">
        <v>77</v>
      </c>
      <c r="H74" s="57" t="s">
        <v>77</v>
      </c>
    </row>
    <row r="75" spans="2:8" ht="18" customHeight="1">
      <c r="B75" s="23" t="s">
        <v>72</v>
      </c>
      <c r="C75" s="39"/>
      <c r="D75" s="59">
        <v>5500</v>
      </c>
      <c r="E75" s="25"/>
      <c r="F75" s="62">
        <v>204173.9759579224</v>
      </c>
      <c r="G75" s="56" t="s">
        <v>77</v>
      </c>
      <c r="H75" s="57" t="s">
        <v>77</v>
      </c>
    </row>
    <row r="76" spans="2:8" ht="18" customHeight="1">
      <c r="B76" s="23" t="s">
        <v>73</v>
      </c>
      <c r="C76" s="39"/>
      <c r="D76" s="59">
        <v>5511</v>
      </c>
      <c r="E76" s="25"/>
      <c r="F76" s="62">
        <v>849936.37347626756</v>
      </c>
      <c r="G76" s="56" t="s">
        <v>77</v>
      </c>
      <c r="H76" s="57" t="s">
        <v>77</v>
      </c>
    </row>
    <row r="77" spans="2:8" ht="18" customHeight="1">
      <c r="B77" s="23" t="s">
        <v>74</v>
      </c>
      <c r="C77" s="39"/>
      <c r="D77" s="59">
        <v>5520</v>
      </c>
      <c r="E77" s="25"/>
      <c r="F77" s="62">
        <v>469041.7467999378</v>
      </c>
      <c r="G77" s="56" t="s">
        <v>77</v>
      </c>
      <c r="H77" s="57" t="s">
        <v>77</v>
      </c>
    </row>
    <row r="78" spans="2:8" ht="18" customHeight="1">
      <c r="B78" s="23" t="s">
        <v>75</v>
      </c>
      <c r="C78" s="39"/>
      <c r="D78" s="59">
        <v>5531</v>
      </c>
      <c r="E78" s="25"/>
      <c r="F78" s="62">
        <v>1110872.6709389654</v>
      </c>
      <c r="G78" s="56" t="s">
        <v>77</v>
      </c>
      <c r="H78" s="57" t="s">
        <v>77</v>
      </c>
    </row>
    <row r="79" spans="2:8" ht="18" customHeight="1">
      <c r="B79" s="23" t="s">
        <v>76</v>
      </c>
      <c r="C79" s="39"/>
      <c r="D79" s="59">
        <v>5570</v>
      </c>
      <c r="E79" s="25"/>
      <c r="F79" s="62">
        <v>306129.89397471963</v>
      </c>
      <c r="G79" s="56" t="s">
        <v>77</v>
      </c>
      <c r="H79" s="57" t="s">
        <v>77</v>
      </c>
    </row>
    <row r="80" spans="2:8" ht="18" customHeight="1">
      <c r="B80" s="23"/>
      <c r="C80" s="39"/>
      <c r="D80" s="25"/>
      <c r="E80" s="25"/>
      <c r="F80" s="40"/>
      <c r="G80" s="40"/>
      <c r="H80" s="41"/>
    </row>
    <row r="81" spans="2:10" ht="18" customHeight="1">
      <c r="B81" s="23"/>
      <c r="C81" s="39"/>
      <c r="D81" s="25"/>
      <c r="E81" s="25"/>
      <c r="F81" s="26"/>
      <c r="G81" s="26"/>
      <c r="H81" s="27"/>
    </row>
    <row r="82" spans="2:10" ht="18" customHeight="1" thickBot="1">
      <c r="B82" s="31"/>
      <c r="C82" s="32" t="s">
        <v>10</v>
      </c>
      <c r="D82" s="33"/>
      <c r="E82" s="33"/>
      <c r="F82" s="34">
        <f>SUM(F23:F81)</f>
        <v>52809512.577979162</v>
      </c>
      <c r="G82" s="34">
        <f>SUM(G23:G81)</f>
        <v>0</v>
      </c>
      <c r="H82" s="35">
        <f>SUM(H23:H81)</f>
        <v>0</v>
      </c>
      <c r="I82" s="37"/>
    </row>
    <row r="83" spans="2:10" ht="18" customHeight="1">
      <c r="B83" s="13"/>
      <c r="C83" s="13"/>
      <c r="D83" s="13"/>
      <c r="E83" s="13"/>
      <c r="F83" s="37"/>
      <c r="G83" s="37"/>
      <c r="H83" s="37"/>
    </row>
    <row r="84" spans="2:10" ht="18" customHeight="1" thickBot="1">
      <c r="B84" s="18" t="s">
        <v>11</v>
      </c>
      <c r="C84" s="13"/>
      <c r="D84" s="13"/>
      <c r="E84" s="13"/>
      <c r="F84" s="13"/>
      <c r="G84" s="13"/>
      <c r="H84" s="13"/>
    </row>
    <row r="85" spans="2:10" ht="20.25" customHeight="1">
      <c r="B85" s="20"/>
      <c r="C85" s="21"/>
      <c r="D85" s="42"/>
      <c r="E85" s="43"/>
      <c r="F85" s="38" t="s">
        <v>5</v>
      </c>
      <c r="G85" s="44" t="s">
        <v>6</v>
      </c>
      <c r="H85" s="44" t="s">
        <v>20</v>
      </c>
    </row>
    <row r="86" spans="2:10" ht="18" customHeight="1">
      <c r="B86" s="23"/>
      <c r="C86" s="24"/>
      <c r="D86" s="45"/>
      <c r="E86" s="46"/>
      <c r="F86" s="26"/>
      <c r="G86" s="26"/>
      <c r="H86" s="27"/>
    </row>
    <row r="87" spans="2:10" ht="18" customHeight="1">
      <c r="B87" s="23" t="s">
        <v>78</v>
      </c>
      <c r="C87" s="24"/>
      <c r="D87" s="24"/>
      <c r="E87" s="39"/>
      <c r="F87" s="58">
        <v>46468679</v>
      </c>
      <c r="G87" s="61" t="s">
        <v>77</v>
      </c>
      <c r="H87" s="61" t="s">
        <v>77</v>
      </c>
      <c r="I87" s="47"/>
      <c r="J87" s="47"/>
    </row>
    <row r="88" spans="2:10" ht="18" customHeight="1">
      <c r="B88" s="23" t="s">
        <v>79</v>
      </c>
      <c r="C88" s="24"/>
      <c r="D88" s="24"/>
      <c r="E88" s="39"/>
      <c r="F88" s="63">
        <v>6340834</v>
      </c>
      <c r="G88" s="61" t="s">
        <v>77</v>
      </c>
      <c r="H88" s="61" t="s">
        <v>77</v>
      </c>
      <c r="I88" s="47"/>
      <c r="J88" s="47"/>
    </row>
    <row r="89" spans="2:10" ht="18" customHeight="1">
      <c r="B89" s="48"/>
      <c r="C89" s="49"/>
      <c r="D89" s="49"/>
      <c r="E89" s="50"/>
      <c r="F89" s="51"/>
      <c r="G89" s="51"/>
      <c r="H89" s="52"/>
    </row>
    <row r="90" spans="2:10" ht="18" customHeight="1" thickBot="1">
      <c r="B90" s="31" t="s">
        <v>10</v>
      </c>
      <c r="C90" s="32"/>
      <c r="D90" s="32"/>
      <c r="E90" s="53"/>
      <c r="F90" s="34">
        <f>SUM(F86:F89)</f>
        <v>52809513</v>
      </c>
      <c r="G90" s="34">
        <f>SUM(G86:G89)</f>
        <v>0</v>
      </c>
      <c r="H90" s="35">
        <f>SUM(H86:H89)</f>
        <v>0</v>
      </c>
      <c r="I90" s="47"/>
      <c r="J90" s="47"/>
    </row>
    <row r="91" spans="2:10" ht="18" customHeight="1">
      <c r="B91" s="18" t="s">
        <v>82</v>
      </c>
      <c r="C91" s="13"/>
      <c r="D91" s="13"/>
      <c r="E91" s="13"/>
      <c r="F91" s="54"/>
      <c r="G91" s="54"/>
      <c r="H91" s="54"/>
      <c r="I91" s="47"/>
      <c r="J91" s="47"/>
    </row>
    <row r="92" spans="2:10" ht="18" customHeight="1">
      <c r="B92" s="13" t="s">
        <v>12</v>
      </c>
      <c r="C92" s="13"/>
      <c r="D92" s="13"/>
      <c r="E92" s="13"/>
      <c r="F92" s="54"/>
      <c r="G92" s="54"/>
      <c r="H92" s="54"/>
      <c r="I92" s="47"/>
      <c r="J92" s="47"/>
    </row>
    <row r="93" spans="2:10" ht="18" customHeight="1">
      <c r="B93" s="78" t="s">
        <v>81</v>
      </c>
      <c r="C93" s="78"/>
      <c r="D93" s="78"/>
      <c r="E93" s="78"/>
      <c r="F93" s="78"/>
      <c r="G93" s="78"/>
      <c r="H93" s="78"/>
      <c r="I93" s="47"/>
      <c r="J93" s="47"/>
    </row>
    <row r="94" spans="2:10" ht="18" customHeight="1">
      <c r="B94" s="78"/>
      <c r="C94" s="78"/>
      <c r="D94" s="78"/>
      <c r="E94" s="78"/>
      <c r="F94" s="78"/>
      <c r="G94" s="78"/>
      <c r="H94" s="78"/>
      <c r="I94" s="47"/>
      <c r="J94" s="47"/>
    </row>
    <row r="95" spans="2:10" ht="18" customHeight="1">
      <c r="B95" s="78"/>
      <c r="C95" s="78"/>
      <c r="D95" s="78"/>
      <c r="E95" s="78"/>
      <c r="F95" s="78"/>
      <c r="G95" s="78"/>
      <c r="H95" s="78"/>
      <c r="I95" s="47"/>
      <c r="J95" s="47"/>
    </row>
    <row r="96" spans="2:10" ht="52.9" customHeight="1">
      <c r="B96" s="79"/>
      <c r="C96" s="79"/>
      <c r="D96" s="79"/>
      <c r="E96" s="79"/>
      <c r="F96" s="79"/>
      <c r="G96" s="79"/>
      <c r="H96" s="79"/>
      <c r="I96" s="47"/>
      <c r="J96" s="47"/>
    </row>
    <row r="97" spans="2:10" ht="18" customHeight="1">
      <c r="B97" s="18" t="s">
        <v>13</v>
      </c>
      <c r="C97" s="13"/>
      <c r="D97" s="13"/>
      <c r="E97" s="13"/>
      <c r="F97" s="54"/>
      <c r="G97" s="54"/>
      <c r="H97" s="54"/>
      <c r="I97" s="47"/>
      <c r="J97" s="47"/>
    </row>
    <row r="98" spans="2:10" ht="42" customHeight="1">
      <c r="B98" s="73" t="s">
        <v>14</v>
      </c>
      <c r="C98" s="74"/>
      <c r="D98" s="74"/>
      <c r="E98" s="74"/>
      <c r="F98" s="74"/>
      <c r="G98" s="74"/>
      <c r="H98" s="74"/>
      <c r="I98" s="47"/>
      <c r="J98" s="47"/>
    </row>
    <row r="99" spans="2:10" ht="14">
      <c r="B99" s="13" t="s">
        <v>15</v>
      </c>
      <c r="C99" s="13"/>
      <c r="D99" s="13"/>
      <c r="E99" s="13"/>
      <c r="F99" s="13"/>
      <c r="G99" s="13"/>
      <c r="H99" s="13"/>
    </row>
    <row r="100" spans="2:10" ht="28.5" customHeight="1">
      <c r="B100" s="75" t="s">
        <v>16</v>
      </c>
      <c r="C100" s="75"/>
      <c r="D100" s="75"/>
      <c r="E100" s="75"/>
      <c r="F100" s="75"/>
      <c r="G100" s="75"/>
      <c r="H100" s="75"/>
    </row>
    <row r="101" spans="2:10" ht="14">
      <c r="B101" s="13" t="s">
        <v>17</v>
      </c>
      <c r="C101" s="13"/>
      <c r="D101" s="13"/>
      <c r="E101" s="13"/>
      <c r="F101" s="13"/>
      <c r="G101" s="13"/>
      <c r="H101" s="13"/>
      <c r="I101" s="47"/>
      <c r="J101" s="47"/>
    </row>
    <row r="102" spans="2:10" ht="14">
      <c r="B102" s="13" t="s">
        <v>18</v>
      </c>
      <c r="C102" s="13"/>
      <c r="D102" s="13"/>
      <c r="E102" s="13"/>
      <c r="F102" s="13"/>
      <c r="G102" s="13"/>
      <c r="H102" s="13"/>
    </row>
    <row r="103" spans="2:10" ht="14">
      <c r="B103" s="13"/>
      <c r="C103" s="13"/>
      <c r="D103" s="13"/>
      <c r="E103" s="13"/>
      <c r="F103" s="13"/>
      <c r="G103" s="13"/>
      <c r="H103" s="13"/>
    </row>
    <row r="104" spans="2:10" ht="14">
      <c r="B104" s="13"/>
      <c r="C104" s="13"/>
      <c r="D104" s="13"/>
      <c r="E104" s="13"/>
      <c r="F104" s="13"/>
      <c r="G104" s="13"/>
      <c r="H104" s="13"/>
    </row>
    <row r="105" spans="2:10" ht="14">
      <c r="B105" s="13"/>
      <c r="C105" s="13"/>
      <c r="D105" s="13"/>
      <c r="E105" s="13"/>
      <c r="F105" s="13"/>
      <c r="G105" s="13"/>
      <c r="H105" s="13"/>
    </row>
    <row r="106" spans="2:10" ht="14">
      <c r="B106" s="13"/>
      <c r="C106" s="13"/>
      <c r="D106" s="13"/>
      <c r="E106" s="13"/>
      <c r="F106" s="13"/>
      <c r="G106" s="13"/>
      <c r="H106" s="13"/>
    </row>
    <row r="107" spans="2:10" ht="14">
      <c r="B107" s="13"/>
      <c r="C107" s="13"/>
      <c r="D107" s="13"/>
      <c r="E107" s="13"/>
      <c r="F107" s="13"/>
      <c r="G107" s="13"/>
      <c r="H107" s="13"/>
    </row>
    <row r="108" spans="2:10" ht="14">
      <c r="B108" s="13"/>
      <c r="C108" s="13"/>
      <c r="D108" s="13"/>
      <c r="E108" s="13"/>
      <c r="F108" s="13"/>
      <c r="G108" s="13"/>
      <c r="H108" s="13"/>
    </row>
    <row r="109" spans="2:10" ht="14">
      <c r="B109" s="13"/>
      <c r="C109" s="13"/>
      <c r="D109" s="13"/>
      <c r="E109" s="13"/>
      <c r="F109" s="13"/>
      <c r="G109" s="13"/>
      <c r="H109" s="13"/>
    </row>
    <row r="110" spans="2:10" ht="14">
      <c r="B110" s="13"/>
      <c r="C110" s="13"/>
      <c r="D110" s="13"/>
      <c r="E110" s="13"/>
      <c r="F110" s="13"/>
      <c r="G110" s="13"/>
      <c r="H110" s="13"/>
    </row>
    <row r="111" spans="2:10" ht="14">
      <c r="B111" s="13"/>
      <c r="C111" s="13"/>
      <c r="D111" s="13"/>
      <c r="E111" s="13"/>
      <c r="F111" s="13"/>
      <c r="G111" s="13"/>
      <c r="H111" s="13"/>
    </row>
    <row r="112" spans="2:10" ht="14">
      <c r="B112" s="13"/>
      <c r="C112" s="13"/>
      <c r="D112" s="13"/>
      <c r="E112" s="13"/>
      <c r="F112" s="13"/>
      <c r="G112" s="13"/>
      <c r="H112" s="13"/>
    </row>
    <row r="113" spans="2:8" ht="14">
      <c r="B113" s="13"/>
      <c r="C113" s="13"/>
      <c r="D113" s="13"/>
      <c r="E113" s="13"/>
      <c r="F113" s="13"/>
      <c r="G113" s="13"/>
      <c r="H113" s="13"/>
    </row>
    <row r="114" spans="2:8" ht="14">
      <c r="B114" s="13"/>
      <c r="C114" s="13"/>
      <c r="D114" s="13"/>
      <c r="E114" s="13"/>
      <c r="F114" s="13"/>
      <c r="G114" s="13"/>
      <c r="H114" s="13"/>
    </row>
    <row r="115" spans="2:8" ht="14">
      <c r="B115" s="13"/>
      <c r="C115" s="13"/>
      <c r="D115" s="13"/>
      <c r="E115" s="13"/>
      <c r="F115" s="13"/>
      <c r="G115" s="13"/>
      <c r="H115" s="13"/>
    </row>
    <row r="116" spans="2:8" ht="14">
      <c r="B116" s="13"/>
      <c r="C116" s="13"/>
      <c r="D116" s="13"/>
      <c r="E116" s="13"/>
      <c r="F116" s="13"/>
      <c r="G116" s="13"/>
      <c r="H116" s="13"/>
    </row>
    <row r="117" spans="2:8" ht="14">
      <c r="B117" s="13"/>
      <c r="C117" s="13"/>
      <c r="D117" s="13"/>
      <c r="E117" s="13"/>
      <c r="F117" s="13"/>
      <c r="G117" s="13"/>
      <c r="H117" s="13"/>
    </row>
    <row r="118" spans="2:8" ht="14">
      <c r="B118" s="13"/>
      <c r="C118" s="13"/>
      <c r="D118" s="13"/>
      <c r="E118" s="13"/>
      <c r="F118" s="13"/>
      <c r="G118" s="13"/>
      <c r="H118" s="13"/>
    </row>
    <row r="119" spans="2:8" ht="14">
      <c r="B119" s="13"/>
      <c r="C119" s="13"/>
      <c r="D119" s="13"/>
      <c r="E119" s="13"/>
      <c r="F119" s="13"/>
      <c r="G119" s="13"/>
      <c r="H119" s="13"/>
    </row>
    <row r="120" spans="2:8" ht="14">
      <c r="B120" s="13"/>
      <c r="C120" s="13"/>
      <c r="D120" s="13"/>
      <c r="E120" s="13"/>
      <c r="F120" s="13"/>
      <c r="G120" s="13"/>
      <c r="H120" s="13"/>
    </row>
    <row r="121" spans="2:8" ht="14">
      <c r="B121" s="13"/>
      <c r="C121" s="13"/>
      <c r="D121" s="13"/>
      <c r="E121" s="13"/>
      <c r="F121" s="13"/>
      <c r="G121" s="13"/>
      <c r="H121" s="13"/>
    </row>
    <row r="122" spans="2:8" ht="14">
      <c r="B122" s="13"/>
      <c r="C122" s="13"/>
      <c r="D122" s="13"/>
      <c r="E122" s="13"/>
      <c r="F122" s="13"/>
      <c r="G122" s="13"/>
      <c r="H122" s="13"/>
    </row>
    <row r="123" spans="2:8" ht="14">
      <c r="B123" s="13"/>
      <c r="C123" s="13"/>
      <c r="D123" s="13"/>
      <c r="E123" s="13"/>
      <c r="F123" s="13"/>
      <c r="G123" s="13"/>
      <c r="H123" s="13"/>
    </row>
    <row r="124" spans="2:8" ht="14">
      <c r="B124" s="13"/>
      <c r="C124" s="13"/>
      <c r="D124" s="13"/>
      <c r="E124" s="13"/>
      <c r="F124" s="13"/>
      <c r="G124" s="13"/>
      <c r="H124" s="13"/>
    </row>
    <row r="125" spans="2:8" ht="14">
      <c r="B125" s="13"/>
      <c r="C125" s="13"/>
      <c r="D125" s="13"/>
      <c r="E125" s="13"/>
      <c r="F125" s="13"/>
      <c r="G125" s="13"/>
      <c r="H125" s="13"/>
    </row>
    <row r="126" spans="2:8" ht="14">
      <c r="B126" s="13"/>
      <c r="C126" s="13"/>
      <c r="D126" s="13"/>
      <c r="E126" s="13"/>
      <c r="F126" s="13"/>
      <c r="G126" s="13"/>
      <c r="H126" s="13"/>
    </row>
  </sheetData>
  <mergeCells count="5">
    <mergeCell ref="B12:H13"/>
    <mergeCell ref="B98:H98"/>
    <mergeCell ref="B100:H100"/>
    <mergeCell ref="B17:C17"/>
    <mergeCell ref="B93:H96"/>
  </mergeCells>
  <phoneticPr fontId="0" type="noConversion"/>
  <pageMargins left="0.77" right="0.75" top="1" bottom="1" header="0.5" footer="0.5"/>
  <pageSetup scale="37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1cabbf8e-0c22-4f5a-abcd-b5eb71012bf6"/>
    <ds:schemaRef ds:uri="eb9aed1d-69c3-47a7-bec5-b8bda2171f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D56CE4-FA17-4FFD-A4BE-1F8459350420}"/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0001351-132F-48EF-B7B8-18B79072B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Cossette, Jason</cp:lastModifiedBy>
  <cp:revision/>
  <cp:lastPrinted>2025-07-31T22:33:51Z</cp:lastPrinted>
  <dcterms:created xsi:type="dcterms:W3CDTF">1999-06-02T23:29:55Z</dcterms:created>
  <dcterms:modified xsi:type="dcterms:W3CDTF">2025-08-04T17:51:13Z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