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328"/>
  <workbookPr defaultThemeVersion="124226"/>
  <bookViews>
    <workbookView xWindow="1815" yWindow="1815" windowWidth="25230" windowHeight="12945" activeTab="0"/>
  </bookViews>
  <sheets>
    <sheet name="Fiscal Note" sheetId="2" r:id="rId1"/>
  </sheets>
  <definedNames>
    <definedName name="_xlnm.Print_Area" localSheetId="0">'Fiscal Note'!$A$1:$G$47</definedName>
  </definedNames>
  <calcPr calcId="191029"/>
  <extLst/>
</workbook>
</file>

<file path=xl/sharedStrings.xml><?xml version="1.0" encoding="utf-8"?>
<sst xmlns="http://schemas.openxmlformats.org/spreadsheetml/2006/main" count="40" uniqueCount="29">
  <si>
    <t>2019-2020 FISCAL NOTE</t>
  </si>
  <si>
    <t xml:space="preserve">Ordinance/Motion:  </t>
  </si>
  <si>
    <t>2019-XXXX</t>
  </si>
  <si>
    <t>Description of request:</t>
  </si>
  <si>
    <t>Agency</t>
  </si>
  <si>
    <t>Fund Code</t>
  </si>
  <si>
    <t>Revenue Source</t>
  </si>
  <si>
    <t>2019-2020</t>
  </si>
  <si>
    <t xml:space="preserve">TOTAL </t>
  </si>
  <si>
    <t>Department</t>
  </si>
  <si>
    <t>TOTAL</t>
  </si>
  <si>
    <t>Does this legislation require a budget supplemental?</t>
  </si>
  <si>
    <t>Notes and Assumptions:</t>
  </si>
  <si>
    <t>Affected Agency and/or Agencies:  Emergency Medical Services Division, Department of Public Health</t>
  </si>
  <si>
    <t>Note Prepared By:  Cynthia Bradshaw, Emergency Medical Services, DPH</t>
  </si>
  <si>
    <t>Note Reviewed By:  Drew Pounds, Office of Performance, Strategy, and Budget</t>
  </si>
  <si>
    <t>2021-2022</t>
  </si>
  <si>
    <t>AN ORDINANCE supporting City of Seattle ILA, Emergency Medical Services Levy</t>
  </si>
  <si>
    <t>Property Tax Levy</t>
  </si>
  <si>
    <t>King County Treasury/ Seattle EMS</t>
  </si>
  <si>
    <t>Date Prepared:  October 29, 2019</t>
  </si>
  <si>
    <r>
      <t>Expenditures by Categories</t>
    </r>
    <r>
      <rPr>
        <b/>
        <vertAlign val="superscript"/>
        <sz val="10.5"/>
        <rFont val="Arial"/>
        <family val="2"/>
      </rPr>
      <t xml:space="preserve"> 1</t>
    </r>
  </si>
  <si>
    <r>
      <t>Revenues to:</t>
    </r>
    <r>
      <rPr>
        <b/>
        <vertAlign val="superscript"/>
        <sz val="10.5"/>
        <rFont val="Arial"/>
        <family val="2"/>
      </rPr>
      <t>1</t>
    </r>
  </si>
  <si>
    <r>
      <t>Expenditures from:</t>
    </r>
    <r>
      <rPr>
        <b/>
        <vertAlign val="superscript"/>
        <sz val="10.5"/>
        <rFont val="Arial"/>
        <family val="2"/>
      </rPr>
      <t>1</t>
    </r>
  </si>
  <si>
    <t>2023-2024</t>
  </si>
  <si>
    <t>No</t>
  </si>
  <si>
    <t>1. Revenue assumptions are based on forecast and distribution of taxes between King County and City of Seattle from the Office of Economic and Financial Analysis (OEFA), as included in Medic One/Emergency Medical Services 2020-2025 Strategic Plan.  This includes 1% delinquency/under-collection assumption.  The amount via this ILA is a pass-through of the EMS levy and does not need an expenditure approriation.</t>
  </si>
  <si>
    <t>Title: Supporting City of Seattle ILA, Emergency Medical Services Levy</t>
  </si>
  <si>
    <t>Date Reviewed: November 5,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</si>
</sst>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quot;$&quot;#,##0"/>
  </numFmts>
  <fonts count="9">
    <font>
      <sz val="10"/>
      <name val="Arial"/>
      <family val="2"/>
    </font>
    <font>
      <sz val="10.5"/>
      <name val="Univers"/>
      <family val="2"/>
    </font>
    <font>
      <sz val="8"/>
      <name val="Univers"/>
      <family val="2"/>
    </font>
    <font>
      <b/>
      <sz val="10.5"/>
      <name val="Univers"/>
      <family val="2"/>
    </font>
    <font>
      <b/>
      <sz val="11"/>
      <name val="Arial"/>
      <family val="2"/>
    </font>
    <font>
      <sz val="10.5"/>
      <name val="Arial"/>
      <family val="2"/>
    </font>
    <font>
      <b/>
      <sz val="10.5"/>
      <name val="Arial"/>
      <family val="2"/>
    </font>
    <font>
      <sz val="11"/>
      <name val="Calibri"/>
      <family val="2"/>
    </font>
    <font>
      <b/>
      <vertAlign val="superscript"/>
      <sz val="10.5"/>
      <name val="Arial"/>
      <family val="2"/>
    </font>
  </fonts>
  <fills count="3">
    <fill>
      <patternFill/>
    </fill>
    <fill>
      <patternFill patternType="gray125"/>
    </fill>
    <fill>
      <patternFill patternType="solid">
        <fgColor theme="0"/>
        <bgColor indexed="64"/>
      </patternFill>
    </fill>
  </fills>
  <borders count="35">
    <border>
      <left/>
      <right/>
      <top/>
      <bottom/>
      <diagonal/>
    </border>
    <border>
      <left/>
      <right/>
      <top style="double"/>
      <bottom/>
    </border>
    <border>
      <left/>
      <right style="double"/>
      <top style="double"/>
      <bottom/>
    </border>
    <border>
      <left/>
      <right/>
      <top style="medium"/>
      <bottom style="thin"/>
    </border>
    <border>
      <left style="medium"/>
      <right/>
      <top style="thin"/>
      <bottom style="medium"/>
    </border>
    <border>
      <left/>
      <right/>
      <top style="thin"/>
      <bottom style="medium"/>
    </border>
    <border>
      <left/>
      <right style="thin"/>
      <top style="thin"/>
      <bottom style="medium"/>
    </border>
    <border>
      <left style="thin"/>
      <right style="thin"/>
      <top style="thin"/>
      <bottom style="thin"/>
    </border>
    <border>
      <left style="thin"/>
      <right style="thin"/>
      <top style="thin"/>
      <bottom style="medium"/>
    </border>
    <border>
      <left style="double"/>
      <right/>
      <top style="double"/>
      <bottom/>
    </border>
    <border>
      <left style="medium"/>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thin"/>
      <bottom style="thin"/>
    </border>
    <border>
      <left style="thin"/>
      <right style="thin"/>
      <top style="thin"/>
      <bottom/>
    </border>
    <border>
      <left style="thin"/>
      <right style="medium"/>
      <top style="thin"/>
      <bottom style="thin"/>
    </border>
    <border>
      <left style="thin"/>
      <right style="medium"/>
      <top style="thin"/>
      <bottom/>
    </border>
    <border>
      <left style="thin"/>
      <right style="medium"/>
      <top style="thin"/>
      <bottom style="medium"/>
    </border>
    <border>
      <left style="medium"/>
      <right/>
      <top style="thin"/>
      <bottom/>
    </border>
    <border>
      <left/>
      <right/>
      <top style="thin"/>
      <bottom/>
    </border>
    <border>
      <left/>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3" fontId="0" fillId="0" borderId="0" applyFont="0" applyFill="0" applyBorder="0" applyAlignment="0" applyProtection="0"/>
  </cellStyleXfs>
  <cellXfs count="113">
    <xf numFmtId="0" fontId="0" fillId="0" borderId="0" xfId="0"/>
    <xf numFmtId="0" fontId="1" fillId="0" borderId="0" xfId="0" applyFont="1"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xf numFmtId="0" fontId="1" fillId="0" borderId="0" xfId="0" applyFont="1"/>
    <xf numFmtId="0" fontId="2" fillId="0" borderId="0" xfId="0" applyFont="1" applyAlignment="1">
      <alignment horizontal="left"/>
    </xf>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0" fillId="0" borderId="0" xfId="0" applyFont="1"/>
    <xf numFmtId="0" fontId="1" fillId="0" borderId="7" xfId="0" applyFont="1" applyBorder="1" applyAlignment="1">
      <alignment horizontal="center" wrapText="1"/>
    </xf>
    <xf numFmtId="164" fontId="1" fillId="0" borderId="7" xfId="0" applyNumberFormat="1" applyFont="1" applyBorder="1" applyAlignment="1">
      <alignment horizontal="center" wrapText="1"/>
    </xf>
    <xf numFmtId="0" fontId="1" fillId="0" borderId="8"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4" fillId="0" borderId="0" xfId="0" applyFont="1" applyAlignment="1">
      <alignment horizontal="centerContinuous"/>
    </xf>
    <xf numFmtId="0" fontId="5" fillId="0" borderId="0" xfId="0" applyFont="1" applyAlignment="1">
      <alignment horizontal="centerContinuous"/>
    </xf>
    <xf numFmtId="0" fontId="0" fillId="0" borderId="0" xfId="0" applyAlignment="1">
      <alignment horizontal="right"/>
    </xf>
    <xf numFmtId="0" fontId="5" fillId="0" borderId="9" xfId="0" applyFont="1" applyBorder="1" applyAlignment="1">
      <alignment horizontal="left"/>
    </xf>
    <xf numFmtId="0" fontId="5" fillId="0" borderId="0" xfId="0" applyFont="1" applyBorder="1"/>
    <xf numFmtId="0" fontId="6" fillId="0" borderId="0" xfId="0" applyFont="1" applyBorder="1"/>
    <xf numFmtId="0" fontId="5" fillId="0" borderId="10" xfId="0" applyFont="1" applyBorder="1"/>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2" borderId="13" xfId="0" applyFont="1" applyFill="1" applyBorder="1" applyAlignment="1">
      <alignment horizontal="center" wrapText="1"/>
    </xf>
    <xf numFmtId="0" fontId="1" fillId="0" borderId="7" xfId="0" applyFont="1" applyBorder="1" applyAlignment="1">
      <alignment horizontal="center" vertical="center" wrapText="1"/>
    </xf>
    <xf numFmtId="0" fontId="5" fillId="0" borderId="11" xfId="0" applyFont="1" applyBorder="1" applyAlignment="1">
      <alignment horizontal="center"/>
    </xf>
    <xf numFmtId="3" fontId="3" fillId="0" borderId="0" xfId="0" applyNumberFormat="1" applyFont="1" applyBorder="1" applyAlignment="1">
      <alignment horizontal="right"/>
    </xf>
    <xf numFmtId="0" fontId="3" fillId="0" borderId="10" xfId="0" applyFont="1" applyFill="1" applyBorder="1" applyAlignment="1">
      <alignment vertical="center"/>
    </xf>
    <xf numFmtId="0" fontId="1" fillId="0" borderId="3" xfId="0" applyFont="1" applyFill="1" applyBorder="1"/>
    <xf numFmtId="0" fontId="1" fillId="0" borderId="3" xfId="0" applyFont="1" applyFill="1" applyBorder="1" applyAlignment="1">
      <alignment horizontal="center"/>
    </xf>
    <xf numFmtId="0" fontId="0" fillId="0" borderId="0" xfId="0" applyBorder="1" applyAlignment="1">
      <alignment horizontal="right"/>
    </xf>
    <xf numFmtId="0" fontId="5" fillId="0" borderId="4" xfId="0" applyFont="1" applyBorder="1"/>
    <xf numFmtId="0" fontId="5" fillId="0" borderId="0" xfId="0" applyFont="1" applyBorder="1" applyAlignment="1">
      <alignment horizontal="center"/>
    </xf>
    <xf numFmtId="3" fontId="0" fillId="0" borderId="0" xfId="0" applyNumberFormat="1" applyAlignment="1">
      <alignment horizontal="right"/>
    </xf>
    <xf numFmtId="0" fontId="1" fillId="0" borderId="14" xfId="0" applyFont="1" applyBorder="1" applyAlignment="1">
      <alignment vertical="center"/>
    </xf>
    <xf numFmtId="0" fontId="1" fillId="0" borderId="15" xfId="0" applyFont="1" applyBorder="1" applyAlignment="1">
      <alignment vertical="center"/>
    </xf>
    <xf numFmtId="0" fontId="1" fillId="0" borderId="15" xfId="0" applyFont="1" applyBorder="1" applyAlignment="1">
      <alignment horizontal="center" vertical="center"/>
    </xf>
    <xf numFmtId="0" fontId="1" fillId="0" borderId="16" xfId="20" applyFont="1" applyBorder="1" applyAlignment="1">
      <alignment vertical="center"/>
      <protection/>
    </xf>
    <xf numFmtId="0" fontId="1" fillId="0" borderId="0" xfId="0" applyFont="1" applyBorder="1" applyAlignment="1">
      <alignment vertical="center"/>
    </xf>
    <xf numFmtId="0" fontId="1" fillId="0" borderId="17" xfId="0" applyFont="1" applyBorder="1" applyAlignment="1">
      <alignment vertical="center"/>
    </xf>
    <xf numFmtId="0" fontId="0" fillId="0" borderId="0" xfId="0" applyAlignment="1">
      <alignment horizontal="right" vertical="center"/>
    </xf>
    <xf numFmtId="0" fontId="0" fillId="0" borderId="0" xfId="0" applyAlignment="1">
      <alignment vertical="center"/>
    </xf>
    <xf numFmtId="0" fontId="5" fillId="0" borderId="16"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0" fontId="5" fillId="0" borderId="16" xfId="0" applyFont="1" applyBorder="1" applyAlignment="1">
      <alignment vertical="center"/>
    </xf>
    <xf numFmtId="0" fontId="5"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5" fillId="0" borderId="16" xfId="0" applyFont="1" applyBorder="1" applyAlignment="1">
      <alignment vertical="top"/>
    </xf>
    <xf numFmtId="0" fontId="1" fillId="0" borderId="0" xfId="0" applyFont="1" applyBorder="1" applyAlignment="1">
      <alignment vertical="top"/>
    </xf>
    <xf numFmtId="0" fontId="1" fillId="0" borderId="17" xfId="0" applyFont="1" applyBorder="1" applyAlignment="1">
      <alignment vertical="top"/>
    </xf>
    <xf numFmtId="0" fontId="0" fillId="0" borderId="0" xfId="0" applyAlignment="1">
      <alignment horizontal="right" vertical="top"/>
    </xf>
    <xf numFmtId="0" fontId="0" fillId="0" borderId="0" xfId="0" applyAlignment="1">
      <alignment vertical="top"/>
    </xf>
    <xf numFmtId="0" fontId="5" fillId="0" borderId="12" xfId="0" applyFont="1" applyFill="1" applyBorder="1" applyAlignment="1">
      <alignment horizontal="center" wrapText="1"/>
    </xf>
    <xf numFmtId="0" fontId="5" fillId="0" borderId="13" xfId="0" applyFont="1" applyFill="1" applyBorder="1" applyAlignment="1">
      <alignment horizontal="center" wrapText="1"/>
    </xf>
    <xf numFmtId="0" fontId="5" fillId="0" borderId="10" xfId="0" applyFont="1" applyBorder="1" applyAlignment="1">
      <alignment horizontal="center"/>
    </xf>
    <xf numFmtId="0" fontId="1" fillId="0" borderId="3" xfId="0" applyFont="1" applyBorder="1" applyAlignment="1">
      <alignment horizontal="center"/>
    </xf>
    <xf numFmtId="0" fontId="1" fillId="0" borderId="21"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left"/>
    </xf>
    <xf numFmtId="0" fontId="0" fillId="0" borderId="0" xfId="0" applyBorder="1" applyAlignment="1">
      <alignment horizontal="right" vertical="center"/>
    </xf>
    <xf numFmtId="3" fontId="0" fillId="0" borderId="0" xfId="0" applyNumberFormat="1" applyBorder="1" applyAlignment="1">
      <alignment horizontal="right" vertical="center"/>
    </xf>
    <xf numFmtId="0" fontId="1" fillId="0" borderId="22" xfId="0" applyFont="1" applyBorder="1" applyAlignment="1">
      <alignment horizontal="center" vertical="center" wrapText="1"/>
    </xf>
    <xf numFmtId="165" fontId="1" fillId="0" borderId="7" xfId="0" applyNumberFormat="1" applyFont="1" applyBorder="1" applyAlignment="1">
      <alignment vertical="center"/>
    </xf>
    <xf numFmtId="165" fontId="1" fillId="0" borderId="7" xfId="0" applyNumberFormat="1" applyFont="1" applyFill="1" applyBorder="1" applyAlignment="1">
      <alignment vertical="center"/>
    </xf>
    <xf numFmtId="165" fontId="1" fillId="0" borderId="23" xfId="0" applyNumberFormat="1" applyFont="1" applyFill="1" applyBorder="1" applyAlignment="1">
      <alignment vertical="center"/>
    </xf>
    <xf numFmtId="165" fontId="1" fillId="0" borderId="22" xfId="0" applyNumberFormat="1" applyFont="1" applyBorder="1" applyAlignment="1">
      <alignment vertical="center"/>
    </xf>
    <xf numFmtId="165" fontId="1" fillId="0" borderId="24" xfId="0" applyNumberFormat="1" applyFont="1" applyBorder="1" applyAlignment="1">
      <alignment vertical="center"/>
    </xf>
    <xf numFmtId="165" fontId="6" fillId="0" borderId="8" xfId="0" applyNumberFormat="1" applyFont="1" applyBorder="1" applyAlignment="1">
      <alignment/>
    </xf>
    <xf numFmtId="165" fontId="6" fillId="0" borderId="25" xfId="0" applyNumberFormat="1" applyFont="1" applyBorder="1" applyAlignment="1">
      <alignment/>
    </xf>
    <xf numFmtId="3" fontId="1" fillId="0" borderId="0" xfId="0" applyNumberFormat="1" applyFont="1" applyAlignment="1">
      <alignment/>
    </xf>
    <xf numFmtId="3" fontId="1" fillId="0" borderId="0" xfId="0" applyNumberFormat="1" applyFont="1" applyFill="1" applyAlignment="1">
      <alignment/>
    </xf>
    <xf numFmtId="0" fontId="1" fillId="0" borderId="0" xfId="0" applyFont="1" applyAlignment="1">
      <alignment/>
    </xf>
    <xf numFmtId="0" fontId="1" fillId="0" borderId="0" xfId="0" applyFont="1" applyFill="1" applyAlignment="1">
      <alignment/>
    </xf>
    <xf numFmtId="165" fontId="1" fillId="0" borderId="7" xfId="0" applyNumberFormat="1" applyFont="1" applyBorder="1" applyAlignment="1">
      <alignment/>
    </xf>
    <xf numFmtId="165" fontId="1" fillId="0" borderId="23" xfId="0" applyNumberFormat="1" applyFont="1" applyBorder="1" applyAlignment="1">
      <alignment/>
    </xf>
    <xf numFmtId="165" fontId="1" fillId="0" borderId="7" xfId="0" applyNumberFormat="1" applyFont="1" applyBorder="1" applyAlignment="1">
      <alignment wrapText="1"/>
    </xf>
    <xf numFmtId="165" fontId="1" fillId="0" borderId="7" xfId="0" applyNumberFormat="1" applyFont="1" applyFill="1" applyBorder="1" applyAlignment="1">
      <alignment wrapText="1"/>
    </xf>
    <xf numFmtId="165" fontId="1" fillId="0" borderId="23" xfId="0" applyNumberFormat="1" applyFont="1" applyFill="1" applyBorder="1" applyAlignment="1">
      <alignment wrapText="1"/>
    </xf>
    <xf numFmtId="165" fontId="6" fillId="0" borderId="8" xfId="0" applyNumberFormat="1" applyFont="1" applyFill="1" applyBorder="1" applyAlignment="1">
      <alignment/>
    </xf>
    <xf numFmtId="165" fontId="6" fillId="0" borderId="25" xfId="0" applyNumberFormat="1" applyFont="1" applyFill="1" applyBorder="1" applyAlignment="1">
      <alignment/>
    </xf>
    <xf numFmtId="165" fontId="1" fillId="0" borderId="23" xfId="0" applyNumberFormat="1" applyFont="1" applyBorder="1" applyAlignment="1">
      <alignment vertical="center"/>
    </xf>
    <xf numFmtId="0" fontId="1" fillId="0" borderId="7" xfId="0" applyFont="1" applyBorder="1" applyAlignment="1">
      <alignment horizontal="center"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horizontal="center" vertical="center"/>
    </xf>
    <xf numFmtId="0" fontId="1" fillId="0" borderId="7" xfId="0" applyFont="1" applyBorder="1" applyAlignment="1">
      <alignment horizontal="left" vertical="center" wrapText="1"/>
    </xf>
    <xf numFmtId="0" fontId="6" fillId="0" borderId="5" xfId="0" applyFont="1" applyBorder="1"/>
    <xf numFmtId="0" fontId="6" fillId="0" borderId="5" xfId="0" applyFont="1" applyBorder="1" applyAlignment="1">
      <alignment horizontal="left"/>
    </xf>
    <xf numFmtId="165" fontId="1" fillId="0" borderId="0" xfId="0" applyNumberFormat="1" applyFont="1" applyFill="1" applyAlignment="1">
      <alignment/>
    </xf>
    <xf numFmtId="0" fontId="7" fillId="0" borderId="0" xfId="0" applyFont="1" applyAlignment="1">
      <alignment vertical="center"/>
    </xf>
    <xf numFmtId="0" fontId="1" fillId="0" borderId="16" xfId="20" applyFont="1" applyFill="1" applyBorder="1" applyAlignment="1">
      <alignment vertical="center"/>
      <protection/>
    </xf>
    <xf numFmtId="0" fontId="5" fillId="0" borderId="0" xfId="0" applyFont="1" applyFill="1" applyBorder="1" applyAlignment="1">
      <alignment vertical="center"/>
    </xf>
    <xf numFmtId="0" fontId="1" fillId="0" borderId="0" xfId="0" applyFont="1" applyFill="1" applyBorder="1" applyAlignment="1">
      <alignment vertical="center"/>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1" fillId="0" borderId="14" xfId="0" applyFont="1" applyBorder="1" applyAlignment="1">
      <alignment horizontal="left" vertical="center" wrapText="1"/>
    </xf>
    <xf numFmtId="0" fontId="1" fillId="0" borderId="21"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Fill="1" applyBorder="1" applyAlignment="1" quotePrefix="1">
      <alignment horizontal="left" vertical="center" wrapText="1"/>
    </xf>
    <xf numFmtId="0" fontId="1" fillId="0" borderId="0" xfId="0" applyFont="1" applyFill="1" applyBorder="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Normal 2 2" xfId="20"/>
    <cellStyle name="Comma 2 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9"/>
  <sheetViews>
    <sheetView tabSelected="1" workbookViewId="0" topLeftCell="A1">
      <selection activeCell="A10" sqref="A10"/>
    </sheetView>
  </sheetViews>
  <sheetFormatPr defaultColWidth="9.140625" defaultRowHeight="12.75"/>
  <cols>
    <col min="1" max="1" width="30.28125" style="0" customWidth="1"/>
    <col min="2" max="2" width="12.421875" style="0" customWidth="1"/>
    <col min="3" max="3" width="10.8515625" style="0" customWidth="1"/>
    <col min="4" max="4" width="19.57421875" style="0" customWidth="1"/>
    <col min="5" max="5" width="16.421875" style="0" bestFit="1" customWidth="1"/>
    <col min="6" max="7" width="17.7109375" style="0" bestFit="1" customWidth="1"/>
    <col min="8" max="8" width="6.8515625" style="0" customWidth="1"/>
    <col min="10" max="11" width="15.00390625" style="0" bestFit="1" customWidth="1"/>
  </cols>
  <sheetData>
    <row r="1" spans="1:8" ht="15">
      <c r="A1" s="20" t="s">
        <v>0</v>
      </c>
      <c r="B1" s="1"/>
      <c r="C1" s="21"/>
      <c r="D1" s="21"/>
      <c r="E1" s="21"/>
      <c r="F1" s="1"/>
      <c r="G1" s="1"/>
      <c r="H1" s="22"/>
    </row>
    <row r="2" spans="1:8" ht="15" thickBot="1">
      <c r="A2" s="7"/>
      <c r="B2" s="1"/>
      <c r="C2" s="1"/>
      <c r="D2" s="1"/>
      <c r="E2" s="1"/>
      <c r="F2" s="1"/>
      <c r="G2" s="1"/>
      <c r="H2" s="22"/>
    </row>
    <row r="3" spans="1:8" ht="15" thickTop="1">
      <c r="A3" s="23" t="s">
        <v>1</v>
      </c>
      <c r="B3" s="2" t="s">
        <v>2</v>
      </c>
      <c r="C3" s="3"/>
      <c r="D3" s="3"/>
      <c r="E3" s="3"/>
      <c r="F3" s="3"/>
      <c r="G3" s="4"/>
      <c r="H3" s="22"/>
    </row>
    <row r="4" spans="1:8" s="47" customFormat="1" ht="17.25" customHeight="1">
      <c r="A4" s="48" t="s">
        <v>27</v>
      </c>
      <c r="B4" s="49"/>
      <c r="C4" s="50"/>
      <c r="D4" s="50"/>
      <c r="E4" s="50"/>
      <c r="F4" s="50"/>
      <c r="G4" s="51"/>
      <c r="H4" s="46"/>
    </row>
    <row r="5" spans="1:8" s="47" customFormat="1" ht="16.5" customHeight="1">
      <c r="A5" s="99" t="s">
        <v>13</v>
      </c>
      <c r="B5" s="100"/>
      <c r="C5" s="101"/>
      <c r="D5" s="101"/>
      <c r="E5" s="101"/>
      <c r="F5" s="101"/>
      <c r="G5" s="45"/>
      <c r="H5" s="46"/>
    </row>
    <row r="6" spans="1:8" s="47" customFormat="1" ht="18" customHeight="1">
      <c r="A6" s="43" t="s">
        <v>14</v>
      </c>
      <c r="B6" s="44"/>
      <c r="C6" s="44"/>
      <c r="D6" s="44"/>
      <c r="E6" s="44"/>
      <c r="F6" s="44"/>
      <c r="G6" s="45"/>
      <c r="H6" s="46"/>
    </row>
    <row r="7" spans="1:8" s="60" customFormat="1" ht="15" customHeight="1">
      <c r="A7" s="56" t="s">
        <v>20</v>
      </c>
      <c r="B7" s="57"/>
      <c r="C7" s="57"/>
      <c r="D7" s="57"/>
      <c r="E7" s="57"/>
      <c r="F7" s="57"/>
      <c r="G7" s="58"/>
      <c r="H7" s="59"/>
    </row>
    <row r="8" spans="1:8" s="47" customFormat="1" ht="15" customHeight="1">
      <c r="A8" s="52" t="s">
        <v>15</v>
      </c>
      <c r="B8" s="44"/>
      <c r="C8" s="44"/>
      <c r="D8" s="44"/>
      <c r="E8" s="44"/>
      <c r="F8" s="44"/>
      <c r="G8" s="45"/>
      <c r="H8" s="46"/>
    </row>
    <row r="9" spans="1:8" s="47" customFormat="1" ht="15" customHeight="1" thickBot="1">
      <c r="A9" s="53" t="s">
        <v>28</v>
      </c>
      <c r="B9" s="54"/>
      <c r="C9" s="54"/>
      <c r="D9" s="54"/>
      <c r="E9" s="54"/>
      <c r="F9" s="54"/>
      <c r="G9" s="55"/>
      <c r="H9" s="46"/>
    </row>
    <row r="10" spans="1:8" ht="15" thickTop="1">
      <c r="A10" s="6"/>
      <c r="C10" s="6"/>
      <c r="D10" s="5"/>
      <c r="E10" s="5"/>
      <c r="F10" s="5"/>
      <c r="G10" s="5"/>
      <c r="H10" s="22"/>
    </row>
    <row r="11" spans="1:8" ht="15" thickBot="1">
      <c r="A11" s="25" t="s">
        <v>3</v>
      </c>
      <c r="C11" s="6"/>
      <c r="D11" s="6"/>
      <c r="E11" s="6"/>
      <c r="F11" s="6"/>
      <c r="G11" s="6"/>
      <c r="H11" s="22"/>
    </row>
    <row r="12" spans="1:8" ht="13.5" customHeight="1">
      <c r="A12" s="102" t="s">
        <v>17</v>
      </c>
      <c r="B12" s="103"/>
      <c r="C12" s="103"/>
      <c r="D12" s="103"/>
      <c r="E12" s="103"/>
      <c r="F12" s="103"/>
      <c r="G12" s="104"/>
      <c r="H12" s="22"/>
    </row>
    <row r="13" spans="1:8" ht="18.75" customHeight="1" thickBot="1">
      <c r="A13" s="105"/>
      <c r="B13" s="106"/>
      <c r="C13" s="106"/>
      <c r="D13" s="106"/>
      <c r="E13" s="106"/>
      <c r="F13" s="106"/>
      <c r="G13" s="107"/>
      <c r="H13" s="22"/>
    </row>
    <row r="14" spans="1:8" ht="14.25">
      <c r="A14" s="19"/>
      <c r="B14" s="19"/>
      <c r="C14" s="19"/>
      <c r="D14" s="19"/>
      <c r="E14" s="19"/>
      <c r="F14" s="19"/>
      <c r="G14" s="19"/>
      <c r="H14" s="22"/>
    </row>
    <row r="15" spans="1:8" ht="17.25" thickBot="1">
      <c r="A15" s="25" t="s">
        <v>22</v>
      </c>
      <c r="B15" s="5"/>
      <c r="C15" s="6"/>
      <c r="D15" s="6"/>
      <c r="E15" s="6"/>
      <c r="F15" s="6"/>
      <c r="G15" s="6"/>
      <c r="H15" s="22"/>
    </row>
    <row r="16" spans="1:8" ht="27.75">
      <c r="A16" s="26" t="s">
        <v>4</v>
      </c>
      <c r="B16" s="8"/>
      <c r="C16" s="27" t="s">
        <v>5</v>
      </c>
      <c r="D16" s="27" t="s">
        <v>6</v>
      </c>
      <c r="E16" s="28" t="s">
        <v>7</v>
      </c>
      <c r="F16" s="28" t="s">
        <v>16</v>
      </c>
      <c r="G16" s="29" t="s">
        <v>24</v>
      </c>
      <c r="H16" s="22"/>
    </row>
    <row r="17" spans="1:8" ht="14.25">
      <c r="A17" s="108" t="s">
        <v>19</v>
      </c>
      <c r="B17" s="109"/>
      <c r="C17" s="90">
        <v>75451190</v>
      </c>
      <c r="D17" s="94" t="s">
        <v>18</v>
      </c>
      <c r="E17" s="71">
        <f>70441023</f>
        <v>70441023</v>
      </c>
      <c r="F17" s="72">
        <f>72546832+74437602</f>
        <v>146984434</v>
      </c>
      <c r="G17" s="73">
        <f>76368054+78275746</f>
        <v>154643800</v>
      </c>
      <c r="H17" s="22"/>
    </row>
    <row r="18" spans="1:8" ht="15.75" customHeight="1">
      <c r="A18" s="108"/>
      <c r="B18" s="109"/>
      <c r="C18" s="30"/>
      <c r="D18" s="94"/>
      <c r="E18" s="74"/>
      <c r="F18" s="74"/>
      <c r="G18" s="75"/>
      <c r="H18" s="22"/>
    </row>
    <row r="19" spans="1:8" ht="15.75" customHeight="1">
      <c r="A19" s="108"/>
      <c r="B19" s="109"/>
      <c r="C19" s="30"/>
      <c r="D19" s="94"/>
      <c r="E19" s="74"/>
      <c r="F19" s="74"/>
      <c r="G19" s="75"/>
      <c r="H19" s="22"/>
    </row>
    <row r="20" spans="1:8" ht="14.25">
      <c r="A20" s="67"/>
      <c r="B20" s="65"/>
      <c r="C20" s="30"/>
      <c r="D20" s="70"/>
      <c r="E20" s="74"/>
      <c r="F20" s="74"/>
      <c r="G20" s="75"/>
      <c r="H20" s="22"/>
    </row>
    <row r="21" spans="1:8" ht="15" thickBot="1">
      <c r="A21" s="9"/>
      <c r="B21" s="95" t="s">
        <v>8</v>
      </c>
      <c r="C21" s="15"/>
      <c r="D21" s="15"/>
      <c r="E21" s="76">
        <f>SUM(E17:E20)</f>
        <v>70441023</v>
      </c>
      <c r="F21" s="76">
        <f>SUM(F17:F20)</f>
        <v>146984434</v>
      </c>
      <c r="G21" s="77">
        <f>SUM(G17:G20)</f>
        <v>154643800</v>
      </c>
      <c r="H21" s="22"/>
    </row>
    <row r="22" spans="1:8" ht="14.25">
      <c r="A22" s="6"/>
      <c r="B22" s="6"/>
      <c r="C22" s="16"/>
      <c r="D22" s="16"/>
      <c r="E22" s="78"/>
      <c r="F22" s="79"/>
      <c r="G22" s="79"/>
      <c r="H22" s="22"/>
    </row>
    <row r="23" spans="1:8" ht="17.25" thickBot="1">
      <c r="A23" s="25" t="s">
        <v>23</v>
      </c>
      <c r="B23" s="24"/>
      <c r="C23" s="17"/>
      <c r="D23" s="16"/>
      <c r="E23" s="80"/>
      <c r="F23" s="97"/>
      <c r="G23" s="97"/>
      <c r="H23" s="22"/>
    </row>
    <row r="24" spans="1:8" ht="27.75">
      <c r="A24" s="63"/>
      <c r="B24" s="64"/>
      <c r="C24" s="27" t="s">
        <v>5</v>
      </c>
      <c r="D24" s="31" t="s">
        <v>9</v>
      </c>
      <c r="E24" s="27" t="s">
        <v>7</v>
      </c>
      <c r="F24" s="61" t="s">
        <v>16</v>
      </c>
      <c r="G24" s="62" t="s">
        <v>24</v>
      </c>
      <c r="H24" s="22"/>
    </row>
    <row r="25" spans="1:8" ht="14.25">
      <c r="A25" s="108" t="s">
        <v>19</v>
      </c>
      <c r="B25" s="109"/>
      <c r="C25" s="90">
        <v>75451190</v>
      </c>
      <c r="D25" s="13"/>
      <c r="E25" s="82">
        <f>-E17</f>
        <v>-70441023</v>
      </c>
      <c r="F25" s="82">
        <f>-F17</f>
        <v>-146984434</v>
      </c>
      <c r="G25" s="83">
        <f>-G17</f>
        <v>-154643800</v>
      </c>
      <c r="H25" s="22"/>
    </row>
    <row r="26" spans="1:8" ht="14.25">
      <c r="A26" s="67"/>
      <c r="B26" s="65"/>
      <c r="C26" s="13"/>
      <c r="D26" s="13"/>
      <c r="E26" s="84"/>
      <c r="F26" s="85"/>
      <c r="G26" s="86"/>
      <c r="H26" s="22"/>
    </row>
    <row r="27" spans="1:8" ht="14.25">
      <c r="A27" s="67"/>
      <c r="B27" s="65"/>
      <c r="C27" s="14"/>
      <c r="D27" s="13"/>
      <c r="E27" s="82"/>
      <c r="F27" s="82"/>
      <c r="G27" s="83"/>
      <c r="H27" s="22"/>
    </row>
    <row r="28" spans="1:8" ht="15" thickBot="1">
      <c r="A28" s="66"/>
      <c r="B28" s="96" t="s">
        <v>10</v>
      </c>
      <c r="C28" s="15"/>
      <c r="D28" s="15"/>
      <c r="E28" s="87">
        <f>SUM(E25:E27)</f>
        <v>-70441023</v>
      </c>
      <c r="F28" s="87">
        <f>SUM(F25:F27)</f>
        <v>-146984434</v>
      </c>
      <c r="G28" s="88">
        <f>SUM(G25:G27)</f>
        <v>-154643800</v>
      </c>
      <c r="H28" s="32"/>
    </row>
    <row r="29" spans="1:8" ht="14.25">
      <c r="A29" s="6"/>
      <c r="B29" s="6"/>
      <c r="C29" s="6"/>
      <c r="D29" s="6"/>
      <c r="E29" s="78"/>
      <c r="F29" s="78"/>
      <c r="G29" s="78"/>
      <c r="H29" s="22"/>
    </row>
    <row r="30" spans="1:8" ht="17.25" thickBot="1">
      <c r="A30" s="25" t="s">
        <v>21</v>
      </c>
      <c r="B30" s="24"/>
      <c r="C30" s="5"/>
      <c r="D30" s="5"/>
      <c r="E30" s="80"/>
      <c r="F30" s="81"/>
      <c r="G30" s="81"/>
      <c r="H30" s="22"/>
    </row>
    <row r="31" spans="1:8" ht="14.25">
      <c r="A31" s="33"/>
      <c r="B31" s="34"/>
      <c r="C31" s="35"/>
      <c r="D31" s="31" t="s">
        <v>5</v>
      </c>
      <c r="E31" s="27" t="s">
        <v>7</v>
      </c>
      <c r="F31" s="61" t="s">
        <v>16</v>
      </c>
      <c r="G31" s="62" t="s">
        <v>24</v>
      </c>
      <c r="H31" s="36"/>
    </row>
    <row r="32" spans="1:8" ht="15.75" customHeight="1">
      <c r="A32" s="108" t="s">
        <v>19</v>
      </c>
      <c r="B32" s="109"/>
      <c r="C32" s="42"/>
      <c r="D32" s="90">
        <v>75451190</v>
      </c>
      <c r="E32" s="71">
        <f>E25</f>
        <v>-70441023</v>
      </c>
      <c r="F32" s="71">
        <f>F25</f>
        <v>-146984434</v>
      </c>
      <c r="G32" s="89">
        <f>G25</f>
        <v>-154643800</v>
      </c>
      <c r="H32" s="36"/>
    </row>
    <row r="33" spans="1:8" ht="15.75" customHeight="1">
      <c r="A33" s="40"/>
      <c r="B33" s="41"/>
      <c r="C33" s="42"/>
      <c r="D33" s="90"/>
      <c r="E33" s="71"/>
      <c r="F33" s="71"/>
      <c r="G33" s="89"/>
      <c r="H33" s="36"/>
    </row>
    <row r="34" spans="1:8" ht="15.75" customHeight="1">
      <c r="A34" s="40"/>
      <c r="B34" s="41"/>
      <c r="C34" s="42"/>
      <c r="D34" s="90"/>
      <c r="E34" s="71"/>
      <c r="F34" s="71"/>
      <c r="G34" s="89"/>
      <c r="H34" s="36"/>
    </row>
    <row r="35" spans="1:8" ht="15.75" customHeight="1">
      <c r="A35" s="40"/>
      <c r="B35" s="41"/>
      <c r="C35" s="42"/>
      <c r="D35" s="90"/>
      <c r="E35" s="71"/>
      <c r="F35" s="71"/>
      <c r="G35" s="89"/>
      <c r="H35" s="12"/>
    </row>
    <row r="36" spans="1:8" s="47" customFormat="1" ht="15.75" customHeight="1">
      <c r="A36" s="40"/>
      <c r="B36" s="41"/>
      <c r="C36" s="42"/>
      <c r="D36" s="90"/>
      <c r="E36" s="71"/>
      <c r="F36" s="71"/>
      <c r="G36" s="89"/>
      <c r="H36" s="68"/>
    </row>
    <row r="37" spans="1:8" s="47" customFormat="1" ht="15.75" customHeight="1">
      <c r="A37" s="40"/>
      <c r="B37" s="41"/>
      <c r="C37" s="42"/>
      <c r="D37" s="90"/>
      <c r="E37" s="71"/>
      <c r="F37" s="71"/>
      <c r="G37" s="89"/>
      <c r="H37" s="68"/>
    </row>
    <row r="38" spans="1:8" s="47" customFormat="1" ht="15.75" customHeight="1">
      <c r="A38" s="40"/>
      <c r="B38" s="41"/>
      <c r="C38" s="41"/>
      <c r="D38" s="90"/>
      <c r="E38" s="72"/>
      <c r="F38" s="71"/>
      <c r="G38" s="89"/>
      <c r="H38" s="69"/>
    </row>
    <row r="39" spans="1:8" s="47" customFormat="1" ht="15.75" customHeight="1">
      <c r="A39" s="40"/>
      <c r="B39" s="41"/>
      <c r="C39" s="41"/>
      <c r="D39" s="90"/>
      <c r="E39" s="71"/>
      <c r="F39" s="71"/>
      <c r="G39" s="89"/>
      <c r="H39" s="46"/>
    </row>
    <row r="40" spans="1:8" s="47" customFormat="1" ht="15.75" customHeight="1">
      <c r="A40" s="91"/>
      <c r="B40" s="92"/>
      <c r="C40" s="92"/>
      <c r="D40" s="93"/>
      <c r="E40" s="74"/>
      <c r="F40" s="74"/>
      <c r="G40" s="75"/>
      <c r="H40" s="46"/>
    </row>
    <row r="41" spans="1:8" s="47" customFormat="1" ht="15.75" customHeight="1">
      <c r="A41" s="91"/>
      <c r="B41" s="92"/>
      <c r="C41" s="92"/>
      <c r="D41" s="93"/>
      <c r="E41" s="74"/>
      <c r="F41" s="74"/>
      <c r="G41" s="75"/>
      <c r="H41" s="46"/>
    </row>
    <row r="42" spans="1:8" ht="15" thickBot="1">
      <c r="A42" s="37" t="s">
        <v>10</v>
      </c>
      <c r="B42" s="10"/>
      <c r="C42" s="10"/>
      <c r="D42" s="11"/>
      <c r="E42" s="87">
        <f>SUM(E32:E39)</f>
        <v>-70441023</v>
      </c>
      <c r="F42" s="87">
        <f>SUM(F32:F39)</f>
        <v>-146984434</v>
      </c>
      <c r="G42" s="88">
        <f>SUM(G32:G39)</f>
        <v>-154643800</v>
      </c>
      <c r="H42" s="32"/>
    </row>
    <row r="43" spans="1:8" ht="14.25">
      <c r="A43" s="25" t="s">
        <v>11</v>
      </c>
      <c r="B43" s="24"/>
      <c r="C43" s="24"/>
      <c r="D43" s="38"/>
      <c r="E43" s="12" t="s">
        <v>25</v>
      </c>
      <c r="F43" s="12"/>
      <c r="G43" s="18"/>
      <c r="H43" s="39"/>
    </row>
    <row r="44" spans="1:8" ht="14.25">
      <c r="A44" s="24" t="s">
        <v>12</v>
      </c>
      <c r="B44" s="24"/>
      <c r="C44" s="5"/>
      <c r="D44" s="5"/>
      <c r="E44" s="12"/>
      <c r="F44" s="18"/>
      <c r="G44" s="18"/>
      <c r="H44" s="39"/>
    </row>
    <row r="45" spans="1:8" ht="62.45" customHeight="1">
      <c r="A45" s="110" t="s">
        <v>26</v>
      </c>
      <c r="B45" s="110"/>
      <c r="C45" s="110"/>
      <c r="D45" s="110"/>
      <c r="E45" s="110"/>
      <c r="F45" s="110"/>
      <c r="G45" s="110"/>
      <c r="H45" s="39"/>
    </row>
    <row r="46" spans="1:8" ht="33" customHeight="1">
      <c r="A46" s="110"/>
      <c r="B46" s="110"/>
      <c r="C46" s="110"/>
      <c r="D46" s="110"/>
      <c r="E46" s="110"/>
      <c r="F46" s="110"/>
      <c r="G46" s="110"/>
      <c r="H46" s="39"/>
    </row>
    <row r="47" spans="1:8" ht="36.6" customHeight="1">
      <c r="A47" s="111"/>
      <c r="B47" s="112"/>
      <c r="C47" s="112"/>
      <c r="D47" s="112"/>
      <c r="E47" s="112"/>
      <c r="F47" s="112"/>
      <c r="G47" s="112"/>
      <c r="H47" s="22"/>
    </row>
    <row r="49" ht="15">
      <c r="A49" s="98"/>
    </row>
  </sheetData>
  <mergeCells count="9">
    <mergeCell ref="A12:G13"/>
    <mergeCell ref="A17:B17"/>
    <mergeCell ref="A45:G45"/>
    <mergeCell ref="A47:G47"/>
    <mergeCell ref="A46:G46"/>
    <mergeCell ref="A18:B18"/>
    <mergeCell ref="A19:B19"/>
    <mergeCell ref="A32:B32"/>
    <mergeCell ref="A25:B25"/>
  </mergeCells>
  <printOptions/>
  <pageMargins left="0.7" right="0.7" top="0.75" bottom="0.75" header="0.3" footer="0.3"/>
  <pageSetup fitToHeight="0" fitToWidth="1" horizontalDpi="600" verticalDpi="600" orientation="portrait" scale="73"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8CE2CD532A68AB48A3602AC4D0557916" ma:contentTypeVersion="13" ma:contentTypeDescription="" ma:contentTypeScope="" ma:versionID="9d994575148d37c0e557427ecb7bf24b">
  <xsd:schema xmlns:xsd="http://www.w3.org/2001/XMLSchema" xmlns:xs="http://www.w3.org/2001/XMLSchema" xmlns:p="http://schemas.microsoft.com/office/2006/metadata/properties" xmlns:ns1="http://schemas.microsoft.com/sharepoint/v3" xmlns:ns2="308dc21f-8940-46b7-9ee9-f86b439897b1" xmlns:ns3="cc811197-5a73-4d86-a206-c117da05ddaa" xmlns:ns4="3b43700d-34ac-408a-a726-6f038be6893b" targetNamespace="http://schemas.microsoft.com/office/2006/metadata/properties" ma:root="true" ma:fieldsID="02d27fcda1f893aad90581e70b567159" ns1:_="" ns2:_="" ns3:_="" ns4:_="">
    <xsd:import namespace="http://schemas.microsoft.com/sharepoint/v3"/>
    <xsd:import namespace="308dc21f-8940-46b7-9ee9-f86b439897b1"/>
    <xsd:import namespace="cc811197-5a73-4d86-a206-c117da05ddaa"/>
    <xsd:import namespace="3b43700d-34ac-408a-a726-6f038be6893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n7r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43700d-34ac-408a-a726-6f038be6893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n7rm" ma:index="15" nillable="true" ma:displayName="PSB Reviewer" ma:list="UserInfo" ma:internalName="n7r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n7rm xmlns="3b43700d-34ac-408a-a726-6f038be6893b">
      <UserInfo>
        <DisplayName/>
        <AccountId xsi:nil="true"/>
        <AccountType/>
      </UserInfo>
    </n7rm>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4DF337-F2D0-4D20-9982-0A7455500F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3b43700d-34ac-408a-a726-6f038be689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7B0552-EB1D-4F30-931B-6657E47570CF}">
  <ds:schemaRefs>
    <ds:schemaRef ds:uri="http://schemas.microsoft.com/office/2006/metadata/longProperties"/>
  </ds:schemaRefs>
</ds:datastoreItem>
</file>

<file path=customXml/itemProps3.xml><?xml version="1.0" encoding="utf-8"?>
<ds:datastoreItem xmlns:ds="http://schemas.openxmlformats.org/officeDocument/2006/customXml" ds:itemID="{1B3EEDB4-91B3-47E4-9289-B0F7D1FE86D9}">
  <ds:schemaRefs>
    <ds:schemaRef ds:uri="http://purl.org/dc/terms/"/>
    <ds:schemaRef ds:uri="http://schemas.microsoft.com/office/2006/metadata/properties"/>
    <ds:schemaRef ds:uri="http://schemas.microsoft.com/office/2006/documentManagement/types"/>
    <ds:schemaRef ds:uri="cc811197-5a73-4d86-a206-c117da05ddaa"/>
    <ds:schemaRef ds:uri="http://schemas.microsoft.com/sharepoint/v3"/>
    <ds:schemaRef ds:uri="http://purl.org/dc/elements/1.1/"/>
    <ds:schemaRef ds:uri="http://schemas.openxmlformats.org/package/2006/metadata/core-properties"/>
    <ds:schemaRef ds:uri="3b43700d-34ac-408a-a726-6f038be6893b"/>
    <ds:schemaRef ds:uri="http://purl.org/dc/dcmitype/"/>
    <ds:schemaRef ds:uri="http://schemas.microsoft.com/office/infopath/2007/PartnerControls"/>
    <ds:schemaRef ds:uri="308dc21f-8940-46b7-9ee9-f86b439897b1"/>
    <ds:schemaRef ds:uri="http://www.w3.org/XML/1998/namespace"/>
  </ds:schemaRefs>
</ds:datastoreItem>
</file>

<file path=customXml/itemProps4.xml><?xml version="1.0" encoding="utf-8"?>
<ds:datastoreItem xmlns:ds="http://schemas.openxmlformats.org/officeDocument/2006/customXml" ds:itemID="{EAB52EF8-1A05-4D50-97EC-62DC27B69C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Jennifer.Lehman@kingcounty.gov</dc:creator>
  <cp:keywords/>
  <dc:description/>
  <cp:lastModifiedBy>Masuo, Janet</cp:lastModifiedBy>
  <cp:lastPrinted>2019-10-31T23:45:10Z</cp:lastPrinted>
  <dcterms:created xsi:type="dcterms:W3CDTF">1999-06-02T23:29:55Z</dcterms:created>
  <dcterms:modified xsi:type="dcterms:W3CDTF">2019-11-06T22:50:52Z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0x010100D03C1FEDB24A304B88B22491CFC09769008CE2CD532A68AB48A3602AC4D0557916</vt:lpwstr>
  </property>
</Properties>
</file>