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75" windowWidth="11955" windowHeight="3105" tabRatio="855" activeTab="0"/>
  </bookViews>
  <sheets>
    <sheet name="Fiscal Note 1st Qt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'[5]TOC Forms'!$C$57</definedName>
    <definedName name="agingtot">'[4]original TA contracts'!#REF!</definedName>
    <definedName name="all_other_reduction">'[1]2001 Final Target Reductions'!#REF!</definedName>
    <definedName name="Appro">#REF!</definedName>
    <definedName name="ApproUnitName">'[5]TOC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'[5]TOC Forms'!$C$58</definedName>
    <definedName name="criminal" hidden="1">{"NonWhole",#N/A,FALSE,"ReorgRevisted"}</definedName>
    <definedName name="CSD_Reduction">'[1]2001 Final Target Reductions'!#REF!</definedName>
    <definedName name="CXAgncy09">'[6]09 REQ Sum Corrected 6-24-08'!$D$7:$D$9,'[6]09 REQ Sum Corrected 6-24-08'!$D$13,'[6]09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'[5]TOC Forms'!$C$56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'[1]2001 Final Target Reductions'!#REF!</definedName>
    <definedName name="p" hidden="1">{"Dis",#N/A,FALSE,"ReorgRevisted"}</definedName>
    <definedName name="PERS_Percent">0.0613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ferences">#REF!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<sst xmlns="http://schemas.openxmlformats.org/spreadsheetml/2006/main" count="58" uniqueCount="34">
  <si>
    <t>TOTAL</t>
  </si>
  <si>
    <t xml:space="preserve"> </t>
  </si>
  <si>
    <t>Code</t>
  </si>
  <si>
    <t>FISCAL NOTE</t>
  </si>
  <si>
    <t xml:space="preserve">Affected Agency and/or Agencies: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</si>
  <si>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</si>
  <si>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</si>
  <si>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</si>
  <si>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</si>
  <si>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</si>
  <si>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Source</t>
  </si>
  <si>
    <t xml:space="preserve">TOTAL </t>
  </si>
  <si>
    <t>Expenditures from:</t>
  </si>
  <si>
    <t>Department</t>
  </si>
  <si>
    <t>Expenditures by Categories</t>
  </si>
  <si>
    <t>Footnotes:</t>
  </si>
  <si>
    <t>Housing Opportunity Fund</t>
  </si>
  <si>
    <t>fund balance</t>
  </si>
  <si>
    <t xml:space="preserve">Note Prepared By:  Robinson Onuigbo </t>
  </si>
  <si>
    <t>Note Reviewed By: Florence Nabagenyi</t>
  </si>
  <si>
    <t>Current Year</t>
  </si>
  <si>
    <t>9300</t>
  </si>
  <si>
    <t>HOF-MIDD Sub Fund</t>
  </si>
  <si>
    <t>000003223</t>
  </si>
  <si>
    <t>0351</t>
  </si>
  <si>
    <t>000003220</t>
  </si>
  <si>
    <r>
      <t>Housing Project</t>
    </r>
    <r>
      <rPr>
        <vertAlign val="superscript"/>
        <sz val="10.5"/>
        <rFont val="Univers"/>
        <family val="0"/>
      </rPr>
      <t>2</t>
    </r>
  </si>
  <si>
    <r>
      <t xml:space="preserve">Title: </t>
    </r>
    <r>
      <rPr>
        <b/>
        <sz val="10.5"/>
        <rFont val="Univers"/>
        <family val="0"/>
      </rPr>
      <t xml:space="preserve">HOF Housing and HOF MIDD Housing </t>
    </r>
  </si>
  <si>
    <r>
      <t>MIDD Housing and Services</t>
    </r>
    <r>
      <rPr>
        <vertAlign val="superscript"/>
        <sz val="10.5"/>
        <rFont val="Univers"/>
        <family val="0"/>
      </rPr>
      <t>1</t>
    </r>
  </si>
  <si>
    <r>
      <t>1st Year</t>
    </r>
    <r>
      <rPr>
        <vertAlign val="superscript"/>
        <sz val="10.5"/>
        <rFont val="Univers"/>
        <family val="0"/>
      </rPr>
      <t xml:space="preserve"> </t>
    </r>
  </si>
  <si>
    <t>2nd Year</t>
  </si>
  <si>
    <t>3rd Year</t>
  </si>
  <si>
    <t>2009 1st Qtr Omnibus Ordinance</t>
  </si>
  <si>
    <t xml:space="preserve">Ordinance/Motion No. 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</si>
</sst>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000"/>
    <numFmt numFmtId="168" formatCode="&quot;$&quot;#,##0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  <numFmt numFmtId="173" formatCode="&quot;$&quot;#,##0.00;\(&quot;$&quot;#,##0.00\)"/>
    <numFmt numFmtId="174" formatCode="#,##0.00_);\-#,##0.00"/>
    <numFmt numFmtId="175" formatCode="&quot;$&quot;#,##0.00_);&quot;$&quot;#,##0.00\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#,##0;[Red]\(#,##0\);0"/>
    <numFmt numFmtId="182" formatCode="#,##0;[Red]\(#,##0\)"/>
    <numFmt numFmtId="183" formatCode="#,###;\(#,###\);0"/>
    <numFmt numFmtId="184" formatCode="00000"/>
    <numFmt numFmtId="185" formatCode="_(* #,##0.000_);_(* \(#,##0.000\);_(* &quot;-&quot;??_);_(@_)"/>
    <numFmt numFmtId="186" formatCode="mmmm\ d\,\ yyyy"/>
    <numFmt numFmtId="187" formatCode="mmmm\-yy"/>
    <numFmt numFmtId="188" formatCode="_(* #,##0.0000_);_(* \(#,##0.0000\);_(* &quot;-&quot;??_);_(@_)"/>
    <numFmt numFmtId="189" formatCode="#,##0.00_);#,##0.00\-"/>
    <numFmt numFmtId="190" formatCode="0.0"/>
    <numFmt numFmtId="191" formatCode="#,##0.0_);[Red]\(#,##0.0\)"/>
    <numFmt numFmtId="192" formatCode="[$-409]dddd\,\ mmmm\ dd\,\ yyyy"/>
    <numFmt numFmtId="193" formatCode="m/d/yy;@"/>
    <numFmt numFmtId="194" formatCode="0_);[Red]\(0\)"/>
    <numFmt numFmtId="195" formatCode="[$-409]mmmm\ d\,\ yyyy;@"/>
    <numFmt numFmtId="196" formatCode="0.0%"/>
    <numFmt numFmtId="197" formatCode="_(&quot;$&quot;* #,##0.000_);_(&quot;$&quot;* \(#,##0.000\);_(&quot;$&quot;* &quot;-&quot;??_);_(@_)"/>
    <numFmt numFmtId="198" formatCode="_(* #,##0.0000_);_(* \(#,##0.0000\);_(* &quot;-&quot;????_);_(@_)"/>
    <numFmt numFmtId="199" formatCode="_(* #,##0.000_);_(* \(#,##0.000\);_(* &quot;-&quot;????_);_(@_)"/>
    <numFmt numFmtId="200" formatCode="_(* #,##0.00_);_(* \(#,##0.00\);_(* &quot;-&quot;????_);_(@_)"/>
    <numFmt numFmtId="201" formatCode="_(* #,##0.0_);_(* \(#,##0.0\);_(* &quot;-&quot;????_);_(@_)"/>
    <numFmt numFmtId="202" formatCode="_(* #,##0_);_(* \(#,##0\);_(* &quot;-&quot;??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0"/>
    </font>
    <font>
      <sz val="10"/>
      <color indexed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4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0" fillId="0" borderId="1" applyFont="0" applyFill="0" applyProtection="0">
      <alignment/>
    </xf>
    <xf numFmtId="41" fontId="7" fillId="0" borderId="2" applyBorder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6" fontId="9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6" fontId="9" fillId="0" borderId="16" xfId="0" applyNumberFormat="1" applyFont="1" applyFill="1" applyBorder="1" applyAlignment="1">
      <alignment horizontal="right"/>
    </xf>
    <xf numFmtId="167" fontId="14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168" fontId="12" fillId="0" borderId="2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1" xfId="0" applyNumberFormat="1" applyFont="1" applyFill="1" applyBorder="1" applyAlignment="1" quotePrefix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6" fontId="9" fillId="0" borderId="16" xfId="15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9" fillId="0" borderId="23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4" fillId="0" borderId="16" xfId="15" applyNumberFormat="1" applyFont="1" applyFill="1" applyBorder="1" applyAlignment="1">
      <alignment horizontal="center"/>
    </xf>
    <xf numFmtId="43" fontId="0" fillId="0" borderId="0" xfId="15" applyFill="1" applyAlignment="1">
      <alignment/>
    </xf>
    <xf numFmtId="49" fontId="14" fillId="0" borderId="16" xfId="0" applyNumberFormat="1" applyFont="1" applyFill="1" applyBorder="1" applyAlignment="1">
      <alignment horizontal="center" wrapText="1"/>
    </xf>
    <xf numFmtId="41" fontId="9" fillId="0" borderId="4" xfId="0" applyNumberFormat="1" applyFon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6" fontId="9" fillId="0" borderId="25" xfId="0" applyNumberFormat="1" applyFont="1" applyFill="1" applyBorder="1" applyAlignment="1">
      <alignment/>
    </xf>
    <xf numFmtId="6" fontId="9" fillId="0" borderId="25" xfId="0" applyNumberFormat="1" applyFont="1" applyFill="1" applyBorder="1" applyAlignment="1">
      <alignment horizontal="right"/>
    </xf>
    <xf numFmtId="168" fontId="12" fillId="0" borderId="26" xfId="0" applyNumberFormat="1" applyFont="1" applyFill="1" applyBorder="1" applyAlignment="1">
      <alignment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Percent" xfId="24"/>
    <cellStyle name="Phone" xfId="25"/>
    <cellStyle name="Total" xfId="26"/>
    <cellStyle name="w1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47625</xdr:rowOff>
    </xdr:from>
    <xdr:to>
      <xdr:col>7</xdr:col>
      <xdr:colOff>847725</xdr:colOff>
      <xdr:row>40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5972175"/>
          <a:ext cx="8162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MIDD-Housing capital dollars in the amount of $5,491,449 and MIDD-Housing Services dollars in the amount of $2,000,000; for a combined total of $7,491,449. This will be a one time appropriation of fund balance for planned 2009 HOF expenditures.  
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is an annual appropriation of HOF loan repayments from the prior year. The appropriation is done annually based on actual loan repayments received in the previous year.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oodi\Local%20Settings\Temporary%20Internet%20Files\OLK158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28.140625" style="5" customWidth="1"/>
    <col min="2" max="2" width="11.00390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0" width="9.140625" style="5" customWidth="1"/>
    <col min="11" max="11" width="12.8515625" style="5" bestFit="1" customWidth="1"/>
    <col min="12" max="16384" width="9.140625" style="5" customWidth="1"/>
  </cols>
  <sheetData>
    <row r="1" spans="1:8" ht="15.75">
      <c r="A1" s="1"/>
      <c r="B1" s="2"/>
      <c r="C1" s="2"/>
      <c r="D1" s="3" t="s">
        <v>3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33</v>
      </c>
      <c r="B3" s="8"/>
      <c r="C3" s="59" t="s">
        <v>32</v>
      </c>
      <c r="D3" s="8"/>
      <c r="E3" s="8"/>
      <c r="F3" s="8"/>
      <c r="G3" s="8"/>
      <c r="H3" s="9"/>
    </row>
    <row r="4" spans="1:8" ht="13.5">
      <c r="A4" s="10" t="s">
        <v>27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18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C8" s="20"/>
      <c r="D8" s="15"/>
      <c r="E8" s="15"/>
      <c r="F8" s="15"/>
      <c r="G8" s="15"/>
      <c r="H8" s="15"/>
    </row>
    <row r="9" spans="1:8" ht="13.5">
      <c r="A9" s="15" t="s">
        <v>5</v>
      </c>
      <c r="C9" s="20"/>
      <c r="D9" s="20"/>
      <c r="E9" s="20"/>
      <c r="F9" s="20"/>
      <c r="G9" s="20"/>
      <c r="H9" s="20"/>
    </row>
    <row r="10" spans="1:8" ht="14.25" thickBot="1">
      <c r="A10" s="21" t="s">
        <v>6</v>
      </c>
      <c r="B10" s="15"/>
      <c r="C10" s="20"/>
      <c r="D10" s="20"/>
      <c r="E10" s="20"/>
      <c r="F10" s="20"/>
      <c r="G10" s="20"/>
      <c r="H10" s="20"/>
    </row>
    <row r="11" spans="1:8" ht="15.75">
      <c r="A11" s="22" t="s">
        <v>7</v>
      </c>
      <c r="B11" s="23"/>
      <c r="C11" s="24" t="s">
        <v>8</v>
      </c>
      <c r="D11" s="24" t="s">
        <v>9</v>
      </c>
      <c r="E11" s="24" t="s">
        <v>20</v>
      </c>
      <c r="F11" s="24" t="s">
        <v>29</v>
      </c>
      <c r="G11" s="24" t="s">
        <v>30</v>
      </c>
      <c r="H11" s="61" t="s">
        <v>31</v>
      </c>
    </row>
    <row r="12" spans="1:8" ht="13.5">
      <c r="A12" s="25"/>
      <c r="B12" s="26"/>
      <c r="C12" s="27" t="s">
        <v>2</v>
      </c>
      <c r="D12" s="27" t="s">
        <v>10</v>
      </c>
      <c r="E12" s="28">
        <v>2009</v>
      </c>
      <c r="F12" s="29">
        <v>2010</v>
      </c>
      <c r="G12" s="28">
        <v>2011</v>
      </c>
      <c r="H12" s="62">
        <v>2012</v>
      </c>
    </row>
    <row r="13" spans="1:8" ht="13.5">
      <c r="A13" s="25" t="s">
        <v>22</v>
      </c>
      <c r="B13" s="26"/>
      <c r="C13" s="58" t="s">
        <v>23</v>
      </c>
      <c r="D13" s="30" t="s">
        <v>17</v>
      </c>
      <c r="E13" s="31">
        <v>7491449</v>
      </c>
      <c r="F13" s="31">
        <v>0</v>
      </c>
      <c r="G13" s="31">
        <f>+F13</f>
        <v>0</v>
      </c>
      <c r="H13" s="63">
        <f>+G13</f>
        <v>0</v>
      </c>
    </row>
    <row r="14" spans="1:8" ht="13.5">
      <c r="A14" s="25" t="s">
        <v>16</v>
      </c>
      <c r="B14" s="26"/>
      <c r="C14" s="58" t="s">
        <v>25</v>
      </c>
      <c r="D14" s="32" t="s">
        <v>17</v>
      </c>
      <c r="E14" s="33">
        <v>14930</v>
      </c>
      <c r="F14" s="33">
        <v>0</v>
      </c>
      <c r="G14" s="31">
        <v>0</v>
      </c>
      <c r="H14" s="63">
        <v>0</v>
      </c>
    </row>
    <row r="15" spans="1:8" ht="13.5">
      <c r="A15" s="25"/>
      <c r="B15" s="26"/>
      <c r="C15" s="34"/>
      <c r="D15" s="32"/>
      <c r="E15" s="60"/>
      <c r="F15" s="33"/>
      <c r="G15" s="33"/>
      <c r="H15" s="64"/>
    </row>
    <row r="16" spans="1:8" ht="14.25" thickBot="1">
      <c r="A16" s="35"/>
      <c r="B16" s="36" t="s">
        <v>11</v>
      </c>
      <c r="C16" s="37"/>
      <c r="D16" s="37"/>
      <c r="E16" s="38">
        <f>SUM(E13:E14)</f>
        <v>7506379</v>
      </c>
      <c r="F16" s="38">
        <f>SUM(F13:F15)</f>
        <v>0</v>
      </c>
      <c r="G16" s="38">
        <f>SUM(G13:G15)</f>
        <v>0</v>
      </c>
      <c r="H16" s="65">
        <f>SUM(H13:H15)</f>
        <v>0</v>
      </c>
    </row>
    <row r="17" spans="1:8" ht="13.5">
      <c r="A17" s="20"/>
      <c r="B17" s="20"/>
      <c r="C17" s="39"/>
      <c r="D17" s="39"/>
      <c r="E17" s="40"/>
      <c r="F17" s="41"/>
      <c r="G17" s="40"/>
      <c r="H17" s="40"/>
    </row>
    <row r="18" spans="1:8" ht="14.25" thickBot="1">
      <c r="A18" s="42" t="s">
        <v>12</v>
      </c>
      <c r="B18" s="15"/>
      <c r="C18" s="43"/>
      <c r="D18" s="39"/>
      <c r="E18" s="20"/>
      <c r="F18" s="20"/>
      <c r="G18" s="20"/>
      <c r="H18" s="20"/>
    </row>
    <row r="19" spans="1:8" ht="15.75">
      <c r="A19" s="22" t="s">
        <v>7</v>
      </c>
      <c r="B19" s="23"/>
      <c r="C19" s="24" t="s">
        <v>8</v>
      </c>
      <c r="D19" s="24" t="s">
        <v>13</v>
      </c>
      <c r="E19" s="24" t="s">
        <v>20</v>
      </c>
      <c r="F19" s="24" t="s">
        <v>29</v>
      </c>
      <c r="G19" s="24" t="s">
        <v>30</v>
      </c>
      <c r="H19" s="61" t="s">
        <v>31</v>
      </c>
    </row>
    <row r="20" spans="1:8" ht="13.5">
      <c r="A20" s="25"/>
      <c r="B20" s="26" t="s">
        <v>1</v>
      </c>
      <c r="C20" s="27" t="s">
        <v>2</v>
      </c>
      <c r="D20" s="44"/>
      <c r="E20" s="28">
        <v>2009</v>
      </c>
      <c r="F20" s="29">
        <v>2010</v>
      </c>
      <c r="G20" s="28">
        <v>2011</v>
      </c>
      <c r="H20" s="62">
        <v>2012</v>
      </c>
    </row>
    <row r="21" spans="1:8" ht="13.5">
      <c r="A21" s="25" t="str">
        <f>+A13</f>
        <v>HOF-MIDD Sub Fund</v>
      </c>
      <c r="B21" s="26" t="s">
        <v>1</v>
      </c>
      <c r="C21" s="58" t="s">
        <v>23</v>
      </c>
      <c r="D21" s="45" t="s">
        <v>21</v>
      </c>
      <c r="E21" s="31">
        <f>+E13</f>
        <v>7491449</v>
      </c>
      <c r="F21" s="31">
        <v>0</v>
      </c>
      <c r="G21" s="31">
        <f>+F21</f>
        <v>0</v>
      </c>
      <c r="H21" s="63">
        <f>+F21</f>
        <v>0</v>
      </c>
    </row>
    <row r="22" spans="1:8" ht="13.5">
      <c r="A22" s="25" t="s">
        <v>16</v>
      </c>
      <c r="B22" s="46"/>
      <c r="C22" s="58" t="s">
        <v>25</v>
      </c>
      <c r="D22" s="45" t="s">
        <v>24</v>
      </c>
      <c r="E22" s="31">
        <f>+E14</f>
        <v>14930</v>
      </c>
      <c r="F22" s="31">
        <v>0</v>
      </c>
      <c r="G22" s="31">
        <v>0</v>
      </c>
      <c r="H22" s="63">
        <v>0</v>
      </c>
    </row>
    <row r="23" spans="1:8" ht="13.5">
      <c r="A23" s="25"/>
      <c r="B23" s="46"/>
      <c r="C23" s="47"/>
      <c r="D23" s="47"/>
      <c r="E23" s="31"/>
      <c r="F23" s="31"/>
      <c r="G23" s="31"/>
      <c r="H23" s="63"/>
    </row>
    <row r="24" spans="1:8" ht="14.25" thickBot="1">
      <c r="A24" s="35"/>
      <c r="B24" s="36" t="s">
        <v>0</v>
      </c>
      <c r="C24" s="48"/>
      <c r="D24" s="49"/>
      <c r="E24" s="38">
        <f>SUM(E21:E23)</f>
        <v>7506379</v>
      </c>
      <c r="F24" s="38">
        <f>SUM(F21:F23)</f>
        <v>0</v>
      </c>
      <c r="G24" s="38">
        <f>SUM(G21:G23)</f>
        <v>0</v>
      </c>
      <c r="H24" s="65">
        <f>SUM(H21:H23)</f>
        <v>0</v>
      </c>
    </row>
    <row r="25" spans="1:8" ht="13.5">
      <c r="A25" s="20"/>
      <c r="B25" s="20"/>
      <c r="C25" s="20"/>
      <c r="D25" s="20"/>
      <c r="E25" s="40"/>
      <c r="F25" s="40"/>
      <c r="G25" s="40"/>
      <c r="H25" s="40"/>
    </row>
    <row r="26" spans="1:8" ht="14.25" thickBot="1">
      <c r="A26" s="42" t="s">
        <v>14</v>
      </c>
      <c r="B26" s="15"/>
      <c r="C26" s="15"/>
      <c r="D26" s="15"/>
      <c r="E26" s="20"/>
      <c r="F26" s="20"/>
      <c r="G26" s="20"/>
      <c r="H26" s="20"/>
    </row>
    <row r="27" spans="1:8" ht="15.75">
      <c r="A27" s="22"/>
      <c r="B27" s="23"/>
      <c r="C27" s="24" t="s">
        <v>8</v>
      </c>
      <c r="D27" s="24" t="s">
        <v>13</v>
      </c>
      <c r="E27" s="24" t="s">
        <v>20</v>
      </c>
      <c r="F27" s="24" t="s">
        <v>29</v>
      </c>
      <c r="G27" s="24" t="s">
        <v>30</v>
      </c>
      <c r="H27" s="61" t="s">
        <v>31</v>
      </c>
    </row>
    <row r="28" spans="1:8" ht="13.5">
      <c r="A28" s="25"/>
      <c r="B28" s="26"/>
      <c r="C28" s="27" t="s">
        <v>2</v>
      </c>
      <c r="D28" s="27"/>
      <c r="E28" s="28">
        <v>2009</v>
      </c>
      <c r="F28" s="29">
        <v>2010</v>
      </c>
      <c r="G28" s="28">
        <v>2011</v>
      </c>
      <c r="H28" s="62">
        <v>2012</v>
      </c>
    </row>
    <row r="29" spans="1:8" ht="15.75">
      <c r="A29" s="54" t="s">
        <v>28</v>
      </c>
      <c r="B29" s="55">
        <v>53180</v>
      </c>
      <c r="C29" s="58" t="s">
        <v>23</v>
      </c>
      <c r="D29" s="45" t="s">
        <v>21</v>
      </c>
      <c r="E29" s="50">
        <v>7491449</v>
      </c>
      <c r="F29" s="31">
        <v>0</v>
      </c>
      <c r="G29" s="31">
        <f>+F29</f>
        <v>0</v>
      </c>
      <c r="H29" s="63">
        <f>+G29</f>
        <v>0</v>
      </c>
    </row>
    <row r="30" spans="1:8" ht="15.75">
      <c r="A30" s="54" t="s">
        <v>26</v>
      </c>
      <c r="B30" s="55">
        <v>53180</v>
      </c>
      <c r="C30" s="58" t="s">
        <v>25</v>
      </c>
      <c r="D30" s="45" t="s">
        <v>24</v>
      </c>
      <c r="E30" s="50">
        <v>14930</v>
      </c>
      <c r="F30" s="31">
        <v>0</v>
      </c>
      <c r="G30" s="31">
        <v>0</v>
      </c>
      <c r="H30" s="63">
        <v>0</v>
      </c>
    </row>
    <row r="31" spans="1:8" ht="13.5">
      <c r="A31" s="25"/>
      <c r="B31" s="26"/>
      <c r="C31" s="56"/>
      <c r="D31" s="45"/>
      <c r="E31" s="50"/>
      <c r="F31" s="31"/>
      <c r="G31" s="31"/>
      <c r="H31" s="63"/>
    </row>
    <row r="32" spans="1:8" ht="14.25" thickBot="1">
      <c r="A32" s="51"/>
      <c r="B32" s="52" t="s">
        <v>0</v>
      </c>
      <c r="C32" s="48"/>
      <c r="D32" s="49"/>
      <c r="E32" s="38">
        <f>SUM(E29:E31)</f>
        <v>7506379</v>
      </c>
      <c r="F32" s="38">
        <f>SUM(F29:F31)</f>
        <v>0</v>
      </c>
      <c r="G32" s="38">
        <f>SUM(G29:G31)</f>
        <v>0</v>
      </c>
      <c r="H32" s="65">
        <f>SUM(H29:H31)</f>
        <v>0</v>
      </c>
    </row>
    <row r="33" spans="1:8" ht="13.5">
      <c r="A33" s="53" t="s">
        <v>15</v>
      </c>
      <c r="B33" s="20"/>
      <c r="C33" s="20"/>
      <c r="D33" s="20"/>
      <c r="E33" s="40"/>
      <c r="F33" s="40"/>
      <c r="G33" s="40"/>
      <c r="H33" s="40"/>
    </row>
    <row r="35" ht="12.75">
      <c r="K35" s="57"/>
    </row>
    <row r="36" ht="12.75">
      <c r="K36" s="57"/>
    </row>
    <row r="37" ht="12.75">
      <c r="K37" s="57"/>
    </row>
    <row r="38" ht="12.75">
      <c r="K38" s="57"/>
    </row>
  </sheetData>
  <printOptions/>
  <pageMargins left="0.75" right="0.75" top="0.32" bottom="0.21" header="0.17" footer="0.17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2009-04-17T00:00:01Z</cp:lastPrinted>
  <dcterms:created xsi:type="dcterms:W3CDTF">1999-01-20T18:58:42Z</dcterms:created>
  <dcterms:modified xsi:type="dcterms:W3CDTF">2009-04-17T02:11:55Z</dcterms:modified>
  <cp:category/>
  <cp:version/>
  <cp:contentType/>
  <cp:contentStatus/>
</cp:coreProperties>
</file>